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930" tabRatio="696" activeTab="6"/>
  </bookViews>
  <sheets>
    <sheet name="Прил.1" sheetId="1" r:id="rId1"/>
    <sheet name="Прил.2" sheetId="7" r:id="rId2"/>
    <sheet name="Прил.3" sheetId="2" r:id="rId3"/>
    <sheet name="Прил.4" sheetId="15" r:id="rId4"/>
    <sheet name="Прил.5" sheetId="9" r:id="rId5"/>
    <sheet name="Прил.6" sheetId="17" r:id="rId6"/>
    <sheet name="Прил.7" sheetId="13" r:id="rId7"/>
  </sheets>
  <definedNames>
    <definedName name="_GoBack" localSheetId="0">Прил.1!#REF!</definedName>
    <definedName name="_xlnm.Print_Titles" localSheetId="2">Прил.3!$1:$2</definedName>
    <definedName name="_xlnm.Print_Area" localSheetId="0">Прил.1!$A$1:$F$36</definedName>
    <definedName name="_xlnm.Print_Area" localSheetId="1">Прил.2!$A$1:$E$33</definedName>
    <definedName name="_xlnm.Print_Area" localSheetId="2">Прил.3!$A$1:$F$29</definedName>
    <definedName name="_xlnm.Print_Area" localSheetId="3">Прил.4!$A$1:$F$34</definedName>
    <definedName name="_xlnm.Print_Area" localSheetId="4">Прил.5!$A$1:$G$48</definedName>
    <definedName name="_xlnm.Print_Area" localSheetId="5">Прил.6!$A$1:$C$34</definedName>
    <definedName name="_xlnm.Print_Area" localSheetId="6">Прил.7!$A$1:$F$62</definedName>
  </definedNames>
  <calcPr calcId="125725"/>
</workbook>
</file>

<file path=xl/calcChain.xml><?xml version="1.0" encoding="utf-8"?>
<calcChain xmlns="http://schemas.openxmlformats.org/spreadsheetml/2006/main">
  <c r="C16" i="17"/>
  <c r="F24" i="15"/>
  <c r="D38" i="9"/>
  <c r="B9" i="1"/>
  <c r="B21" i="13"/>
  <c r="B20"/>
  <c r="B5" i="7"/>
  <c r="E60" i="13"/>
  <c r="A5"/>
  <c r="C34"/>
  <c r="A6" i="17"/>
  <c r="A5" i="15"/>
  <c r="A5" i="2"/>
  <c r="B13" s="1"/>
  <c r="A5" i="9"/>
  <c r="C14"/>
  <c r="B23" s="1"/>
</calcChain>
</file>

<file path=xl/sharedStrings.xml><?xml version="1.0" encoding="utf-8"?>
<sst xmlns="http://schemas.openxmlformats.org/spreadsheetml/2006/main" count="276" uniqueCount="195">
  <si>
    <t>№ п/п</t>
  </si>
  <si>
    <t>От Покупателя:</t>
  </si>
  <si>
    <t>От Продавца:</t>
  </si>
  <si>
    <t xml:space="preserve">к Договору № </t>
  </si>
  <si>
    <t>2</t>
  </si>
  <si>
    <t>2.1.</t>
  </si>
  <si>
    <t>1.</t>
  </si>
  <si>
    <t>Итого за работы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</si>
  <si>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</si>
  <si>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</si>
  <si>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 xml:space="preserve">Итого Дополнительное оборудование </t>
  </si>
  <si>
    <t>Итого Оборудование</t>
  </si>
  <si>
    <t>Итого Базовая комплектация</t>
  </si>
  <si>
    <t>1.1.</t>
  </si>
  <si>
    <t>1.2.</t>
  </si>
  <si>
    <t>Работы и услуги</t>
  </si>
  <si>
    <t>1.3.</t>
  </si>
  <si>
    <t>Кол-во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</si>
  <si>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</si>
  <si>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</si>
  <si>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</si>
  <si>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</si>
  <si>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</si>
  <si>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</si>
  <si>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</si>
  <si>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</si>
  <si>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</si>
  <si>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</si>
  <si>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</si>
  <si>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</si>
  <si>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</si>
  <si>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</si>
  <si>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</si>
  <si>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</si>
  <si>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</si>
  <si>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</si>
  <si>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</si>
  <si>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Итого стоимость Оборудования и Работ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</si>
  <si>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</si>
  <si>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</si>
  <si>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</si>
  <si>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</si>
  <si>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</si>
  <si>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</si>
  <si>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</si>
  <si>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</si>
  <si>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</si>
  <si>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Год выпуска:</t>
  </si>
  <si>
    <t>1.3.1.</t>
  </si>
  <si>
    <t>1.3.2.</t>
  </si>
  <si>
    <t>Стоимость Работ с НДС составляет:</t>
  </si>
  <si>
    <t>Стоимость поставленного оборудования с НДС составляет:</t>
  </si>
  <si>
    <t>Стоимость, руб</t>
  </si>
  <si>
    <t>Сумма, руб</t>
  </si>
  <si>
    <t>Примечания:</t>
  </si>
  <si>
    <t>Стоимость услуг по доставке, упаковке и маркировке.</t>
  </si>
  <si>
    <t>В том числе НДС</t>
  </si>
  <si>
    <t>№</t>
  </si>
  <si>
    <t>Номер транспортного средства</t>
  </si>
  <si>
    <t>Приложение № 4</t>
  </si>
  <si>
    <t>АКТ  О ПРИЕМЕ - ПЕРЕДАЧЕ ОБОРУДОВАНИЯ</t>
  </si>
  <si>
    <t>ПРОГРАММА ИНСТРУКТАЖА</t>
  </si>
  <si>
    <t>/Б.И.Ефремов/</t>
  </si>
  <si>
    <t>(форма)</t>
  </si>
  <si>
    <t>424003, Россия, Республика Марий Эл,  г. Йошкар-Ола, улица Суворова, д. 15</t>
  </si>
  <si>
    <t>____________________________/Б.И. Ефремов/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</si>
  <si>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</si>
  <si>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От продавца:</t>
  </si>
  <si>
    <t xml:space="preserve">ТЕХНИЧЕСКАЯ СПЕЦИФИКАЦИЯ ОБОРУДОВАНИЯ </t>
  </si>
  <si>
    <t>1.3.1</t>
  </si>
  <si>
    <t>1.3.2</t>
  </si>
  <si>
    <t>ПРОГРАММА  ОКОНЧАТЕЛЬНОЙ ПРИЕМКИ ОБОРУДОВАНИЯ</t>
  </si>
  <si>
    <t>Стоимость получения всех необходимых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</si>
  <si>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 xml:space="preserve">             Вертикальный обрабатывающий центр модели DMC 635 ecoline, производства УСЗ, Россия</t>
  </si>
  <si>
    <t xml:space="preserve">АО «Марийский машиностроительный завод» 
Генеральный директор                                                        </t>
  </si>
  <si>
    <t>АО «Марийский машиностроительный завод»                                                                   Генеральный директор</t>
  </si>
  <si>
    <t>АО «Марийский машиностроительный завод»</t>
  </si>
  <si>
    <t>АО «Марийский машиностроительный завод» 
Генеральный директор</t>
  </si>
  <si>
    <t>Срок поставки оборудования и выполнения работ</t>
  </si>
  <si>
    <t>В стоимость Работ включено:</t>
  </si>
  <si>
    <t>Командировочные расходы на персонала Продавца.</t>
  </si>
  <si>
    <t>Всего с НДС</t>
  </si>
  <si>
    <t>/ Б. И. Ефремов /</t>
  </si>
  <si>
    <t>Технические характеристики</t>
  </si>
  <si>
    <t>Параметры</t>
  </si>
  <si>
    <t>к-во, шт.</t>
  </si>
  <si>
    <t>/ Б.И.Ефремов /</t>
  </si>
  <si>
    <t>Содержание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</si>
  <si>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</si>
  <si>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</si>
  <si>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</si>
  <si>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</si>
  <si>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</si>
  <si>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</si>
  <si>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</si>
  <si>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</si>
  <si>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</si>
  <si>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</si>
  <si>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</si>
  <si>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</si>
  <si>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</si>
  <si>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</si>
  <si>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6.</t>
  </si>
  <si>
    <t>Возможные неисправности и способы их устранения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</si>
  <si>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</si>
  <si>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</si>
  <si>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</si>
  <si>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</si>
  <si>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</si>
  <si>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</si>
  <si>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</si>
  <si>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</si>
  <si>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</si>
  <si>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</si>
  <si>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</si>
  <si>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</si>
  <si>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</si>
  <si>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</si>
  <si>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</si>
  <si>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</si>
  <si>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</si>
  <si>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</si>
  <si>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АКТ  ВЫПОЛНЕНИЯ РАБОТ</t>
  </si>
  <si>
    <t xml:space="preserve">Стоимость, руб. </t>
  </si>
  <si>
    <t>Итого стоимость Работ</t>
  </si>
  <si>
    <t>НДС</t>
  </si>
  <si>
    <t>ВСЕГО с НДС</t>
  </si>
  <si>
    <t>В стоимости Работ включено: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</si>
  <si>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</si>
  <si>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</si>
  <si>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</si>
  <si>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</si>
  <si>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</si>
  <si>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</si>
  <si>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</si>
  <si>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</si>
  <si>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</si>
  <si>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В стоимость Оборудования включено:</t>
  </si>
  <si>
    <t>2.2</t>
  </si>
  <si>
    <t>3</t>
  </si>
  <si>
    <t>4</t>
  </si>
  <si>
    <t>5</t>
  </si>
  <si>
    <t>6</t>
  </si>
  <si>
    <t>7</t>
  </si>
  <si>
    <t>8</t>
  </si>
  <si>
    <t>Дополнительные оборудование</t>
  </si>
  <si>
    <t>Стоимость, EUR</t>
  </si>
  <si>
    <t>2.3.1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</si>
  <si>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</si>
  <si>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</si>
  <si>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2.3.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</si>
  <si>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</si>
  <si>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</si>
  <si>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Ежемесячное техническое обслуживание</t>
  </si>
  <si>
    <t>Стоимость, 
EUR</t>
  </si>
  <si>
    <t>к Договору № ________________от_________________</t>
  </si>
  <si>
    <t xml:space="preserve">курс ЦБ EUR на </t>
  </si>
  <si>
    <t>Стороны не имеют замечаний к нарушению техники безопасности во время проведения пусконаладочных работ и окончательной приемки</t>
  </si>
  <si>
    <t>1 шт.</t>
  </si>
  <si>
    <t>Высота печи</t>
  </si>
  <si>
    <t>Ширина печи</t>
  </si>
  <si>
    <t>Глубина печи</t>
  </si>
  <si>
    <t>Мощность</t>
  </si>
  <si>
    <t>Максимальная производительность</t>
  </si>
  <si>
    <t>40 кг.</t>
  </si>
  <si>
    <t>Рабочий радиус открытия двери относительно передней панели</t>
  </si>
  <si>
    <t>761 мм</t>
  </si>
  <si>
    <t>2207 мм.</t>
  </si>
  <si>
    <t>1168 мм.</t>
  </si>
  <si>
    <t>953 мм.</t>
  </si>
  <si>
    <t>21-24,5 кВт</t>
  </si>
  <si>
    <t xml:space="preserve">                                                                                    
 1. Мини ротационная печь S400J электрическая                                                                                                            
2. Расстойный шкаф
3. Тележка для поддонов (на 10 поддонов)
4. Поддон - 10 штук
5. Документация (руководство по эксплуатации, декларация о соответствии таможенного союза)
</t>
  </si>
  <si>
    <t>Максимальная температура выпечки</t>
  </si>
  <si>
    <r>
      <t xml:space="preserve">300 </t>
    </r>
    <r>
      <rPr>
        <sz val="11"/>
        <rFont val="Arial Cyr"/>
        <charset val="204"/>
      </rPr>
      <t>°</t>
    </r>
    <r>
      <rPr>
        <sz val="11"/>
        <rFont val="Times New Roman"/>
        <family val="1"/>
        <charset val="204"/>
      </rPr>
      <t>С</t>
    </r>
  </si>
  <si>
    <t>Поставка на склад Покупателя (от даты подписания Договора)</t>
  </si>
  <si>
    <t>Требования техники безопасности при эксплуатации и обслуживании печи</t>
  </si>
  <si>
    <t>Общее устройство машины, ознакомление с управлением, назначением и устройством основных систем печи</t>
  </si>
  <si>
    <t>Надежность действия защитных устройств по охране труда</t>
  </si>
  <si>
    <t>Ротационная печь S400J с расстойным шкафом, производство SVEBA DAHLEN (Швеция)</t>
  </si>
  <si>
    <t>12 недель</t>
  </si>
  <si>
    <t>Печь предназначена для кондитерских производств для выпечки кондитерских изделий, пирожков, булочек и т.д.</t>
  </si>
  <si>
    <t xml:space="preserve">                                  / Б. И. Ефремов/</t>
  </si>
  <si>
    <t>Габариты поддонов</t>
  </si>
  <si>
    <t>600 х 450</t>
  </si>
  <si>
    <t>Функциональное назначение печи</t>
  </si>
  <si>
    <t>АО "НХЛ-Трейд"               Генеральный директор</t>
  </si>
  <si>
    <t>/ М. Ю. Пронина /</t>
  </si>
  <si>
    <t>АО "НХЛ-Трейд"                                                   Генеральный директор</t>
  </si>
  <si>
    <t>выполняется силами и зач счет покупателя</t>
  </si>
  <si>
    <t>АО "НХЛ-Трейд"                                   Генеральный директор</t>
  </si>
  <si>
    <t>/ М.Ю.Пронина /</t>
  </si>
  <si>
    <t>АО "НХЛ-Трейд"                                                          Генеральный директор</t>
  </si>
  <si>
    <t>_______________________ /М.Ю.Пронина/</t>
  </si>
  <si>
    <t>_____________________ /М. Ю.Пронина/</t>
  </si>
  <si>
    <t>АО "НХЛ-Трейд"                                                                               Генеральный директор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</si>
</sst>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0" fontId="3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justify" wrapText="1"/>
    </xf>
    <xf numFmtId="0" fontId="0" fillId="0" borderId="0" xfId="0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/>
    </xf>
    <xf numFmtId="0" fontId="2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/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4" fontId="3" fillId="0" borderId="6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8" xfId="0" applyFont="1" applyBorder="1" applyAlignment="1"/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2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justify" wrapText="1"/>
    </xf>
    <xf numFmtId="0" fontId="11" fillId="0" borderId="7" xfId="0" applyFont="1" applyBorder="1" applyAlignment="1">
      <alignment horizontal="left" vertical="top" wrapText="1"/>
    </xf>
    <xf numFmtId="0" fontId="0" fillId="0" borderId="8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3" fillId="0" borderId="7" xfId="0" applyFont="1" applyBorder="1" applyAlignment="1">
      <alignment horizontal="left" vertical="justify"/>
    </xf>
    <xf numFmtId="0" fontId="3" fillId="0" borderId="8" xfId="0" applyFont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14" fontId="8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wrapText="1"/>
    </xf>
    <xf numFmtId="0" fontId="0" fillId="0" borderId="2" xfId="0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view="pageLayout" topLeftCell="A14" zoomScale="115" zoomScaleNormal="100" zoomScaleSheetLayoutView="100" zoomScalePageLayoutView="115" workbookViewId="0">
      <selection activeCell="C39" sqref="C39"/>
    </sheetView>
  </sheetViews>
  <sheetFormatPr defaultRowHeight="12.75"/>
  <cols>
    <col min="1" max="1" width="5.7109375" style="2" customWidth="1"/>
    <col min="2" max="2" width="24.5703125" style="2" customWidth="1"/>
    <col min="3" max="3" width="14.28515625" style="2" customWidth="1"/>
    <col min="4" max="4" width="22.5703125" style="2" customWidth="1"/>
    <col min="5" max="5" width="7.28515625" style="2" customWidth="1"/>
    <col min="6" max="6" width="20.140625" style="2" customWidth="1"/>
    <col min="7" max="16384" width="9.140625" style="2"/>
  </cols>
  <sheetData>
    <row r="1" spans="1:8" ht="12.75" customHeight="1">
      <c r="E1" s="18"/>
      <c r="F1" s="18" t="s">
        <v>41</v>
      </c>
    </row>
    <row r="2" spans="1:8" ht="14.25" customHeight="1">
      <c r="C2" s="120" t="s">
        <v>155</v>
      </c>
      <c r="D2" s="120"/>
      <c r="E2" s="120"/>
      <c r="F2" s="120"/>
    </row>
    <row r="3" spans="1:8" ht="22.5" customHeight="1">
      <c r="E3" s="9"/>
    </row>
    <row r="4" spans="1:8" ht="14.25" customHeight="1">
      <c r="A4" s="126" t="s">
        <v>18</v>
      </c>
      <c r="B4" s="126"/>
      <c r="C4" s="126"/>
      <c r="D4" s="126"/>
      <c r="E4" s="126"/>
      <c r="F4" s="126"/>
    </row>
    <row r="5" spans="1:8" ht="14.25" customHeight="1">
      <c r="A5" s="126" t="s">
        <v>178</v>
      </c>
      <c r="B5" s="126"/>
      <c r="C5" s="126"/>
      <c r="D5" s="126"/>
      <c r="E5" s="126"/>
      <c r="F5" s="126"/>
    </row>
    <row r="6" spans="1:8" ht="9" customHeight="1">
      <c r="A6" s="12"/>
      <c r="B6" s="12"/>
      <c r="C6" s="12"/>
      <c r="D6" s="12"/>
      <c r="E6" s="12"/>
      <c r="F6" s="12"/>
    </row>
    <row r="7" spans="1:8" ht="24.75" hidden="1" customHeight="1">
      <c r="A7" s="16" t="s">
        <v>6</v>
      </c>
      <c r="B7" s="115" t="s">
        <v>8</v>
      </c>
      <c r="C7" s="115"/>
      <c r="D7" s="115"/>
      <c r="E7" s="115"/>
      <c r="F7" s="115"/>
    </row>
    <row r="8" spans="1:8" ht="25.5">
      <c r="A8" s="5" t="s">
        <v>0</v>
      </c>
      <c r="B8" s="114" t="s">
        <v>19</v>
      </c>
      <c r="C8" s="114"/>
      <c r="D8" s="114"/>
      <c r="E8" s="5" t="s">
        <v>17</v>
      </c>
      <c r="F8" s="5" t="s">
        <v>146</v>
      </c>
    </row>
    <row r="9" spans="1:8" ht="25.5" customHeight="1">
      <c r="A9" s="5">
        <v>1</v>
      </c>
      <c r="B9" s="114" t="str">
        <f>A5</f>
        <v>Ротационная печь S400J с расстойным шкафом, производство SVEBA DAHLEN (Швеция)</v>
      </c>
      <c r="C9" s="114"/>
      <c r="D9" s="114"/>
      <c r="E9" s="5" t="s">
        <v>158</v>
      </c>
      <c r="F9" s="7">
        <v>15245</v>
      </c>
    </row>
    <row r="10" spans="1:8" ht="18" customHeight="1">
      <c r="A10" s="19" t="s">
        <v>13</v>
      </c>
      <c r="B10" s="114" t="s">
        <v>9</v>
      </c>
      <c r="C10" s="114"/>
      <c r="D10" s="114"/>
      <c r="E10" s="5"/>
      <c r="F10" s="7"/>
    </row>
    <row r="11" spans="1:8" ht="86.25" customHeight="1">
      <c r="A11" s="116"/>
      <c r="B11" s="117" t="s">
        <v>171</v>
      </c>
      <c r="C11" s="118"/>
      <c r="D11" s="119"/>
      <c r="E11" s="44" t="s">
        <v>158</v>
      </c>
      <c r="F11" s="7">
        <v>15245</v>
      </c>
    </row>
    <row r="12" spans="1:8" ht="26.25" customHeight="1">
      <c r="A12" s="116"/>
      <c r="B12" s="114" t="s">
        <v>12</v>
      </c>
      <c r="C12" s="114"/>
      <c r="D12" s="114"/>
      <c r="E12" s="125"/>
      <c r="F12" s="6">
        <v>15245</v>
      </c>
    </row>
    <row r="13" spans="1:8" s="3" customFormat="1" ht="18.75" customHeight="1">
      <c r="A13" s="5" t="s">
        <v>14</v>
      </c>
      <c r="B13" s="114" t="s">
        <v>145</v>
      </c>
      <c r="C13" s="114"/>
      <c r="D13" s="114"/>
      <c r="E13" s="5"/>
      <c r="F13" s="43"/>
      <c r="G13" s="2"/>
      <c r="H13" s="2"/>
    </row>
    <row r="14" spans="1:8" ht="18.75" customHeight="1">
      <c r="A14" s="5"/>
      <c r="B14" s="106" t="s">
        <v>10</v>
      </c>
      <c r="C14" s="107"/>
      <c r="D14" s="107"/>
      <c r="E14" s="124"/>
      <c r="F14" s="6"/>
    </row>
    <row r="15" spans="1:8" ht="16.5" customHeight="1">
      <c r="A15" s="4"/>
      <c r="B15" s="106" t="s">
        <v>11</v>
      </c>
      <c r="C15" s="107"/>
      <c r="D15" s="107"/>
      <c r="E15" s="107"/>
      <c r="F15" s="108"/>
      <c r="H15" s="52"/>
    </row>
    <row r="16" spans="1:8" ht="18.75" customHeight="1">
      <c r="A16" s="17" t="s">
        <v>16</v>
      </c>
      <c r="B16" s="121" t="s">
        <v>137</v>
      </c>
      <c r="C16" s="122"/>
      <c r="D16" s="122"/>
      <c r="E16" s="122"/>
      <c r="F16" s="123"/>
    </row>
    <row r="17" spans="1:10" ht="22.5" customHeight="1">
      <c r="A17" s="33" t="s">
        <v>48</v>
      </c>
      <c r="B17" s="109" t="s">
        <v>55</v>
      </c>
      <c r="C17" s="110"/>
      <c r="D17" s="110"/>
      <c r="E17" s="110"/>
      <c r="F17" s="111"/>
      <c r="J17" s="52"/>
    </row>
    <row r="18" spans="1:10" ht="30.75" customHeight="1">
      <c r="A18" s="33" t="s">
        <v>49</v>
      </c>
      <c r="B18" s="109" t="s">
        <v>72</v>
      </c>
      <c r="C18" s="110"/>
      <c r="D18" s="110"/>
      <c r="E18" s="110"/>
      <c r="F18" s="111"/>
    </row>
    <row r="19" spans="1:10" s="3" customFormat="1" ht="17.25" customHeight="1">
      <c r="A19" s="17" t="s">
        <v>4</v>
      </c>
      <c r="B19" s="106" t="s">
        <v>15</v>
      </c>
      <c r="C19" s="107"/>
      <c r="D19" s="107"/>
      <c r="E19" s="108"/>
      <c r="F19" s="8"/>
    </row>
    <row r="20" spans="1:10" s="3" customFormat="1" ht="33" customHeight="1">
      <c r="A20" s="4" t="s">
        <v>5</v>
      </c>
      <c r="B20" s="109" t="s">
        <v>148</v>
      </c>
      <c r="C20" s="110"/>
      <c r="D20" s="110"/>
      <c r="E20" s="111"/>
      <c r="F20" s="7"/>
    </row>
    <row r="21" spans="1:10" s="3" customFormat="1" ht="35.25" customHeight="1">
      <c r="A21" s="4" t="s">
        <v>138</v>
      </c>
      <c r="B21" s="109" t="s">
        <v>149</v>
      </c>
      <c r="C21" s="110"/>
      <c r="D21" s="110"/>
      <c r="E21" s="111"/>
      <c r="F21" s="7"/>
    </row>
    <row r="22" spans="1:10" ht="17.25" customHeight="1">
      <c r="A22" s="4" t="s">
        <v>150</v>
      </c>
      <c r="B22" s="106" t="s">
        <v>7</v>
      </c>
      <c r="C22" s="107"/>
      <c r="D22" s="107"/>
      <c r="E22" s="108"/>
      <c r="F22" s="61"/>
    </row>
    <row r="23" spans="1:10" ht="15.75" customHeight="1">
      <c r="A23" s="106" t="s">
        <v>79</v>
      </c>
      <c r="B23" s="107"/>
      <c r="C23" s="107"/>
      <c r="D23" s="107"/>
      <c r="E23" s="107"/>
      <c r="F23" s="108"/>
    </row>
    <row r="24" spans="1:10" ht="16.5" customHeight="1">
      <c r="A24" s="4" t="s">
        <v>147</v>
      </c>
      <c r="B24" s="109" t="s">
        <v>80</v>
      </c>
      <c r="C24" s="110"/>
      <c r="D24" s="110"/>
      <c r="E24" s="110"/>
      <c r="F24" s="111"/>
    </row>
    <row r="25" spans="1:10">
      <c r="A25" s="106" t="s">
        <v>37</v>
      </c>
      <c r="B25" s="107"/>
      <c r="C25" s="107"/>
      <c r="D25" s="107"/>
      <c r="E25" s="108"/>
      <c r="F25" s="6">
        <v>12501.44</v>
      </c>
    </row>
    <row r="26" spans="1:10">
      <c r="A26" s="106" t="s">
        <v>56</v>
      </c>
      <c r="B26" s="107"/>
      <c r="C26" s="107"/>
      <c r="D26" s="108"/>
      <c r="E26" s="11">
        <v>0.18</v>
      </c>
      <c r="F26" s="6">
        <v>2743.56</v>
      </c>
    </row>
    <row r="27" spans="1:10">
      <c r="A27" s="112" t="s">
        <v>81</v>
      </c>
      <c r="B27" s="113"/>
      <c r="C27" s="113"/>
      <c r="D27" s="113"/>
      <c r="E27" s="62"/>
      <c r="F27" s="192">
        <v>15245</v>
      </c>
    </row>
    <row r="28" spans="1:10" ht="12.75" customHeight="1"/>
    <row r="29" spans="1:10" ht="18" customHeight="1">
      <c r="A29" s="3" t="s">
        <v>1</v>
      </c>
      <c r="B29" s="3"/>
      <c r="C29" s="3"/>
      <c r="D29" s="10" t="s">
        <v>2</v>
      </c>
      <c r="E29" s="10"/>
    </row>
    <row r="30" spans="1:10" ht="35.25" customHeight="1">
      <c r="A30" s="105" t="s">
        <v>74</v>
      </c>
      <c r="B30" s="105"/>
      <c r="C30" s="105"/>
      <c r="D30" s="103" t="s">
        <v>185</v>
      </c>
      <c r="E30" s="30"/>
      <c r="F30" s="30"/>
    </row>
    <row r="31" spans="1:10" ht="26.25" customHeight="1">
      <c r="A31" s="28"/>
      <c r="B31" s="28"/>
      <c r="C31" s="9" t="s">
        <v>82</v>
      </c>
      <c r="D31" s="28"/>
      <c r="E31" s="64" t="s">
        <v>186</v>
      </c>
    </row>
  </sheetData>
  <mergeCells count="26">
    <mergeCell ref="C2:F2"/>
    <mergeCell ref="B20:E20"/>
    <mergeCell ref="B24:F24"/>
    <mergeCell ref="B17:F17"/>
    <mergeCell ref="B18:F18"/>
    <mergeCell ref="B16:F16"/>
    <mergeCell ref="B15:F15"/>
    <mergeCell ref="B14:E14"/>
    <mergeCell ref="B13:D13"/>
    <mergeCell ref="B12:E12"/>
    <mergeCell ref="A4:F4"/>
    <mergeCell ref="A5:F5"/>
    <mergeCell ref="B8:D8"/>
    <mergeCell ref="B9:D9"/>
    <mergeCell ref="B7:F7"/>
    <mergeCell ref="B10:D10"/>
    <mergeCell ref="A11:A12"/>
    <mergeCell ref="B11:D11"/>
    <mergeCell ref="A30:C30"/>
    <mergeCell ref="B19:E19"/>
    <mergeCell ref="B22:E22"/>
    <mergeCell ref="B21:E21"/>
    <mergeCell ref="A23:F23"/>
    <mergeCell ref="A26:D26"/>
    <mergeCell ref="A27:D27"/>
    <mergeCell ref="A25:E25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4"/>
  <sheetViews>
    <sheetView view="pageLayout" zoomScaleNormal="100" zoomScaleSheetLayoutView="100" workbookViewId="0">
      <selection activeCell="C13" sqref="C13:E13"/>
    </sheetView>
  </sheetViews>
  <sheetFormatPr defaultRowHeight="12.75"/>
  <cols>
    <col min="1" max="1" width="4.5703125" style="2" customWidth="1"/>
    <col min="2" max="2" width="49.7109375" style="2" customWidth="1"/>
    <col min="3" max="3" width="9.85546875" style="2" customWidth="1"/>
    <col min="4" max="4" width="14.28515625" style="2" customWidth="1"/>
    <col min="5" max="5" width="16.42578125" style="2" customWidth="1"/>
    <col min="6" max="6" width="15" style="2" customWidth="1"/>
    <col min="7" max="16384" width="9.140625" style="2"/>
  </cols>
  <sheetData>
    <row r="1" spans="1:6" ht="12.75" customHeight="1">
      <c r="C1" s="130" t="s">
        <v>42</v>
      </c>
      <c r="D1" s="130"/>
      <c r="E1" s="130"/>
      <c r="F1" s="18"/>
    </row>
    <row r="2" spans="1:6" ht="14.25" customHeight="1">
      <c r="B2" s="131" t="s">
        <v>155</v>
      </c>
      <c r="C2" s="131"/>
      <c r="D2" s="131"/>
      <c r="E2" s="131"/>
      <c r="F2" s="36"/>
    </row>
    <row r="3" spans="1:6" ht="20.25" customHeight="1">
      <c r="E3" s="9"/>
    </row>
    <row r="4" spans="1:6" ht="14.25" customHeight="1">
      <c r="A4" s="126" t="s">
        <v>68</v>
      </c>
      <c r="B4" s="126"/>
      <c r="C4" s="126"/>
      <c r="D4" s="126"/>
      <c r="E4" s="126"/>
      <c r="F4" s="21"/>
    </row>
    <row r="5" spans="1:6" ht="14.25" customHeight="1">
      <c r="A5" s="21" t="s">
        <v>73</v>
      </c>
      <c r="B5" s="126" t="str">
        <f>Прил.1!A5</f>
        <v>Ротационная печь S400J с расстойным шкафом, производство SVEBA DAHLEN (Швеция)</v>
      </c>
      <c r="C5" s="126"/>
      <c r="D5" s="126"/>
      <c r="E5" s="126"/>
      <c r="F5" s="21"/>
    </row>
    <row r="6" spans="1:6">
      <c r="A6" s="12"/>
      <c r="B6" s="12"/>
      <c r="C6" s="12"/>
      <c r="D6" s="12"/>
      <c r="E6" s="12"/>
      <c r="F6" s="12"/>
    </row>
    <row r="7" spans="1:6" ht="27.75" customHeight="1">
      <c r="A7" s="65" t="s">
        <v>0</v>
      </c>
      <c r="B7" s="66" t="s">
        <v>83</v>
      </c>
      <c r="C7" s="133" t="s">
        <v>84</v>
      </c>
      <c r="D7" s="133"/>
      <c r="E7" s="133"/>
      <c r="F7" s="40"/>
    </row>
    <row r="8" spans="1:6" ht="15">
      <c r="A8" s="83" t="s">
        <v>31</v>
      </c>
      <c r="B8" s="82" t="s">
        <v>159</v>
      </c>
      <c r="C8" s="132" t="s">
        <v>167</v>
      </c>
      <c r="D8" s="132"/>
      <c r="E8" s="132"/>
      <c r="F8" s="40"/>
    </row>
    <row r="9" spans="1:6" ht="18" customHeight="1">
      <c r="A9" s="83" t="s">
        <v>4</v>
      </c>
      <c r="B9" s="82" t="s">
        <v>160</v>
      </c>
      <c r="C9" s="132" t="s">
        <v>168</v>
      </c>
      <c r="D9" s="132"/>
      <c r="E9" s="132"/>
      <c r="F9" s="40"/>
    </row>
    <row r="10" spans="1:6" ht="17.25" customHeight="1">
      <c r="A10" s="83" t="s">
        <v>139</v>
      </c>
      <c r="B10" s="82" t="s">
        <v>161</v>
      </c>
      <c r="C10" s="132" t="s">
        <v>169</v>
      </c>
      <c r="D10" s="132"/>
      <c r="E10" s="132"/>
      <c r="F10" s="40"/>
    </row>
    <row r="11" spans="1:6" ht="14.25" customHeight="1">
      <c r="A11" s="83" t="s">
        <v>140</v>
      </c>
      <c r="B11" s="82" t="s">
        <v>162</v>
      </c>
      <c r="C11" s="132" t="s">
        <v>170</v>
      </c>
      <c r="D11" s="132"/>
      <c r="E11" s="132"/>
      <c r="F11" s="40"/>
    </row>
    <row r="12" spans="1:6" ht="15">
      <c r="A12" s="83" t="s">
        <v>141</v>
      </c>
      <c r="B12" s="82" t="s">
        <v>182</v>
      </c>
      <c r="C12" s="132" t="s">
        <v>183</v>
      </c>
      <c r="D12" s="132"/>
      <c r="E12" s="132"/>
      <c r="F12" s="40"/>
    </row>
    <row r="13" spans="1:6" ht="18.75" customHeight="1">
      <c r="A13" s="83" t="s">
        <v>142</v>
      </c>
      <c r="B13" s="82" t="s">
        <v>163</v>
      </c>
      <c r="C13" s="132" t="s">
        <v>164</v>
      </c>
      <c r="D13" s="132"/>
      <c r="E13" s="132"/>
      <c r="F13" s="40"/>
    </row>
    <row r="14" spans="1:6" ht="15.75" customHeight="1">
      <c r="A14" s="83" t="s">
        <v>143</v>
      </c>
      <c r="B14" s="82" t="s">
        <v>165</v>
      </c>
      <c r="C14" s="132" t="s">
        <v>166</v>
      </c>
      <c r="D14" s="132"/>
      <c r="E14" s="132"/>
      <c r="F14" s="40"/>
    </row>
    <row r="15" spans="1:6" ht="18.75" customHeight="1">
      <c r="A15" s="83" t="s">
        <v>144</v>
      </c>
      <c r="B15" s="82" t="s">
        <v>172</v>
      </c>
      <c r="C15" s="132" t="s">
        <v>173</v>
      </c>
      <c r="D15" s="132"/>
      <c r="E15" s="132"/>
      <c r="F15" s="40"/>
    </row>
    <row r="16" spans="1:6" ht="49.5" customHeight="1">
      <c r="A16" s="83"/>
      <c r="B16" s="102" t="s">
        <v>184</v>
      </c>
      <c r="C16" s="134" t="s">
        <v>180</v>
      </c>
      <c r="D16" s="135"/>
      <c r="E16" s="136"/>
      <c r="F16" s="40"/>
    </row>
    <row r="17" spans="1:6" ht="20.25" customHeight="1">
      <c r="A17" s="67"/>
      <c r="B17" s="68"/>
      <c r="C17" s="129"/>
      <c r="D17" s="129"/>
      <c r="E17" s="129"/>
      <c r="F17" s="40"/>
    </row>
    <row r="18" spans="1:6" ht="18.75" customHeight="1">
      <c r="A18" s="3" t="s">
        <v>1</v>
      </c>
      <c r="B18" s="3"/>
      <c r="C18" s="3"/>
      <c r="D18" s="10" t="s">
        <v>2</v>
      </c>
      <c r="E18" s="10"/>
      <c r="F18" s="40"/>
    </row>
    <row r="19" spans="1:6" ht="39" customHeight="1">
      <c r="A19" s="105" t="s">
        <v>74</v>
      </c>
      <c r="B19" s="105"/>
      <c r="C19" s="105" t="s">
        <v>187</v>
      </c>
      <c r="D19" s="105"/>
      <c r="E19" s="105"/>
      <c r="F19" s="40"/>
    </row>
    <row r="20" spans="1:6" ht="23.25" customHeight="1">
      <c r="A20" s="28"/>
      <c r="B20" s="28" t="s">
        <v>181</v>
      </c>
      <c r="C20" s="28"/>
      <c r="D20" s="28"/>
      <c r="E20" s="64" t="s">
        <v>186</v>
      </c>
      <c r="F20" s="40"/>
    </row>
    <row r="21" spans="1:6">
      <c r="A21" s="3"/>
      <c r="B21" s="3"/>
      <c r="C21" s="3"/>
      <c r="D21" s="10"/>
      <c r="E21" s="10"/>
      <c r="F21" s="40"/>
    </row>
    <row r="22" spans="1:6">
      <c r="A22" s="105"/>
      <c r="B22" s="105"/>
      <c r="C22" s="105"/>
      <c r="D22" s="30"/>
      <c r="E22" s="30"/>
      <c r="F22" s="40"/>
    </row>
    <row r="23" spans="1:6">
      <c r="A23" s="9"/>
      <c r="B23" s="9"/>
      <c r="C23" s="9"/>
      <c r="D23" s="9"/>
      <c r="E23" s="64"/>
      <c r="F23" s="40"/>
    </row>
    <row r="24" spans="1:6" ht="15">
      <c r="A24" s="67"/>
      <c r="B24" s="68"/>
      <c r="C24" s="129"/>
      <c r="D24" s="129"/>
      <c r="E24" s="129"/>
      <c r="F24" s="40"/>
    </row>
    <row r="25" spans="1:6" ht="15">
      <c r="A25" s="67"/>
      <c r="B25" s="68"/>
      <c r="C25" s="129"/>
      <c r="D25" s="129"/>
      <c r="E25" s="129"/>
      <c r="F25" s="40"/>
    </row>
    <row r="26" spans="1:6" ht="33.75" customHeight="1">
      <c r="A26" s="67"/>
      <c r="B26" s="68"/>
      <c r="C26" s="129"/>
      <c r="D26" s="129"/>
      <c r="E26" s="129"/>
      <c r="F26" s="40"/>
    </row>
    <row r="27" spans="1:6" ht="15">
      <c r="A27" s="67"/>
      <c r="B27" s="68"/>
      <c r="C27" s="129"/>
      <c r="D27" s="129"/>
      <c r="E27" s="129"/>
      <c r="F27" s="40"/>
    </row>
    <row r="28" spans="1:6" ht="40.5" customHeight="1">
      <c r="A28" s="67"/>
      <c r="B28" s="80"/>
      <c r="C28" s="128"/>
      <c r="D28" s="128"/>
      <c r="E28" s="128"/>
      <c r="F28" s="40"/>
    </row>
    <row r="29" spans="1:6" ht="18" customHeight="1">
      <c r="A29" s="67"/>
      <c r="B29" s="80"/>
      <c r="C29" s="128"/>
      <c r="D29" s="128"/>
      <c r="E29" s="128"/>
      <c r="F29" s="40"/>
    </row>
    <row r="30" spans="1:6" ht="15.75" customHeight="1">
      <c r="A30" s="67"/>
      <c r="B30" s="80"/>
      <c r="C30" s="137"/>
      <c r="D30" s="137"/>
      <c r="E30" s="137"/>
      <c r="F30" s="40"/>
    </row>
    <row r="31" spans="1:6" ht="18.75" customHeight="1">
      <c r="A31" s="67"/>
      <c r="B31" s="80"/>
      <c r="C31" s="128"/>
      <c r="D31" s="128"/>
      <c r="E31" s="128"/>
      <c r="F31" s="40"/>
    </row>
    <row r="32" spans="1:6" ht="20.25" customHeight="1">
      <c r="A32" s="67"/>
      <c r="B32" s="80"/>
      <c r="C32" s="128"/>
      <c r="D32" s="128"/>
      <c r="E32" s="128"/>
      <c r="F32" s="40"/>
    </row>
    <row r="33" spans="1:6" ht="39" customHeight="1">
      <c r="A33" s="67"/>
      <c r="B33" s="80"/>
      <c r="C33" s="128"/>
      <c r="D33" s="128"/>
      <c r="E33" s="128"/>
      <c r="F33" s="40"/>
    </row>
    <row r="34" spans="1:6" ht="78" customHeight="1">
      <c r="A34" s="67"/>
      <c r="B34" s="81"/>
      <c r="C34" s="128"/>
      <c r="D34" s="128"/>
      <c r="E34" s="128"/>
      <c r="F34" s="40"/>
    </row>
    <row r="35" spans="1:6">
      <c r="A35" s="67"/>
      <c r="B35" s="81"/>
      <c r="C35" s="128"/>
      <c r="D35" s="128"/>
      <c r="E35" s="128"/>
      <c r="F35" s="40"/>
    </row>
    <row r="36" spans="1:6" ht="25.5" customHeight="1">
      <c r="A36" s="67"/>
      <c r="B36" s="81"/>
      <c r="C36" s="128"/>
      <c r="D36" s="128"/>
      <c r="E36" s="128"/>
      <c r="F36" s="40"/>
    </row>
    <row r="37" spans="1:6" ht="19.5" customHeight="1">
      <c r="A37" s="67"/>
      <c r="B37" s="81"/>
      <c r="C37" s="128"/>
      <c r="D37" s="128"/>
      <c r="E37" s="128"/>
      <c r="F37" s="40"/>
    </row>
    <row r="38" spans="1:6" ht="18.75" customHeight="1">
      <c r="A38" s="67"/>
      <c r="B38" s="81"/>
      <c r="C38" s="128"/>
      <c r="D38" s="128"/>
      <c r="E38" s="128"/>
      <c r="F38" s="40"/>
    </row>
    <row r="39" spans="1:6" ht="16.5" customHeight="1">
      <c r="A39" s="67"/>
      <c r="B39" s="81"/>
      <c r="C39" s="128"/>
      <c r="D39" s="128"/>
      <c r="E39" s="128"/>
      <c r="F39" s="40"/>
    </row>
    <row r="40" spans="1:6" ht="18" customHeight="1">
      <c r="A40" s="67"/>
      <c r="B40" s="81"/>
      <c r="C40" s="128"/>
      <c r="D40" s="128"/>
      <c r="E40" s="128"/>
      <c r="F40" s="40"/>
    </row>
    <row r="41" spans="1:6" ht="31.5" customHeight="1">
      <c r="A41" s="67"/>
      <c r="B41" s="81"/>
      <c r="C41" s="128"/>
      <c r="D41" s="128"/>
      <c r="E41" s="128"/>
      <c r="F41" s="40"/>
    </row>
    <row r="42" spans="1:6" ht="26.25" customHeight="1">
      <c r="A42" s="67"/>
      <c r="B42" s="68"/>
      <c r="C42" s="129"/>
      <c r="D42" s="129"/>
      <c r="E42" s="129"/>
      <c r="F42" s="40"/>
    </row>
    <row r="43" spans="1:6" ht="26.25" customHeight="1">
      <c r="A43" s="67"/>
      <c r="B43" s="68"/>
      <c r="C43" s="129"/>
      <c r="D43" s="129"/>
      <c r="E43" s="129"/>
      <c r="F43" s="40"/>
    </row>
    <row r="44" spans="1:6" ht="26.25" customHeight="1">
      <c r="A44" s="67"/>
      <c r="B44" s="68"/>
      <c r="C44" s="127"/>
      <c r="D44" s="127"/>
      <c r="E44" s="127"/>
      <c r="F44" s="40"/>
    </row>
  </sheetData>
  <mergeCells count="39">
    <mergeCell ref="A4:E4"/>
    <mergeCell ref="C8:E8"/>
    <mergeCell ref="C9:E9"/>
    <mergeCell ref="C33:E33"/>
    <mergeCell ref="C34:E34"/>
    <mergeCell ref="C14:E14"/>
    <mergeCell ref="C31:E31"/>
    <mergeCell ref="A22:C22"/>
    <mergeCell ref="C17:E17"/>
    <mergeCell ref="C29:E29"/>
    <mergeCell ref="C30:E30"/>
    <mergeCell ref="C28:E28"/>
    <mergeCell ref="C24:E24"/>
    <mergeCell ref="A19:B19"/>
    <mergeCell ref="C19:E19"/>
    <mergeCell ref="C35:E35"/>
    <mergeCell ref="C41:E41"/>
    <mergeCell ref="B5:E5"/>
    <mergeCell ref="C1:E1"/>
    <mergeCell ref="B2:E2"/>
    <mergeCell ref="C11:E11"/>
    <mergeCell ref="C7:E7"/>
    <mergeCell ref="C12:E12"/>
    <mergeCell ref="C13:E13"/>
    <mergeCell ref="C32:E32"/>
    <mergeCell ref="C25:E25"/>
    <mergeCell ref="C26:E26"/>
    <mergeCell ref="C27:E27"/>
    <mergeCell ref="C15:E15"/>
    <mergeCell ref="C16:E16"/>
    <mergeCell ref="C10:E10"/>
    <mergeCell ref="C44:E44"/>
    <mergeCell ref="C36:E36"/>
    <mergeCell ref="C37:E37"/>
    <mergeCell ref="C38:E38"/>
    <mergeCell ref="C39:E39"/>
    <mergeCell ref="C40:E40"/>
    <mergeCell ref="C42:E42"/>
    <mergeCell ref="C43:E43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Layout" zoomScaleNormal="100" zoomScaleSheetLayoutView="100" workbookViewId="0">
      <selection activeCell="D25" sqref="D25"/>
    </sheetView>
  </sheetViews>
  <sheetFormatPr defaultRowHeight="12.75"/>
  <cols>
    <col min="1" max="1" width="5.28515625" style="2" customWidth="1"/>
    <col min="2" max="2" width="34.140625" style="2" customWidth="1"/>
    <col min="3" max="3" width="5.85546875" style="2" customWidth="1"/>
    <col min="4" max="4" width="32.42578125" style="2" customWidth="1"/>
    <col min="5" max="5" width="30.42578125" style="2" customWidth="1"/>
    <col min="6" max="6" width="31.42578125" style="2" customWidth="1"/>
    <col min="7" max="16384" width="9.140625" style="2"/>
  </cols>
  <sheetData>
    <row r="1" spans="1:8" ht="12.75" customHeight="1">
      <c r="D1" s="18"/>
      <c r="E1" s="18"/>
      <c r="F1" s="18" t="s">
        <v>43</v>
      </c>
    </row>
    <row r="2" spans="1:8" ht="14.25" customHeight="1">
      <c r="F2" s="100" t="s">
        <v>155</v>
      </c>
    </row>
    <row r="3" spans="1:8" ht="23.25" customHeight="1">
      <c r="E3" s="9"/>
    </row>
    <row r="4" spans="1:8" ht="14.25" customHeight="1">
      <c r="A4" s="126" t="s">
        <v>39</v>
      </c>
      <c r="B4" s="126"/>
      <c r="C4" s="126"/>
      <c r="D4" s="126"/>
      <c r="E4" s="126"/>
      <c r="F4" s="126"/>
    </row>
    <row r="5" spans="1:8" ht="14.25" customHeight="1">
      <c r="A5" s="126" t="str">
        <f>Прил.1!A5</f>
        <v>Ротационная печь S400J с расстойным шкафом, производство SVEBA DAHLEN (Швеция)</v>
      </c>
      <c r="B5" s="126"/>
      <c r="C5" s="126"/>
      <c r="D5" s="126"/>
      <c r="E5" s="126"/>
      <c r="F5" s="126"/>
    </row>
    <row r="6" spans="1:8" ht="14.25" customHeight="1">
      <c r="A6" s="12"/>
      <c r="B6" s="12"/>
      <c r="C6" s="12"/>
      <c r="D6" s="12"/>
      <c r="E6" s="12"/>
      <c r="F6" s="12"/>
    </row>
    <row r="7" spans="1:8" ht="24.75" hidden="1" customHeight="1">
      <c r="A7" s="16" t="s">
        <v>6</v>
      </c>
      <c r="B7" s="115" t="s">
        <v>35</v>
      </c>
      <c r="C7" s="115"/>
      <c r="D7" s="115"/>
      <c r="E7" s="115"/>
      <c r="F7" s="115"/>
    </row>
    <row r="8" spans="1:8" ht="12.75" hidden="1" customHeight="1">
      <c r="A8" s="16"/>
      <c r="B8" s="138"/>
      <c r="C8" s="138"/>
      <c r="D8" s="138"/>
      <c r="E8" s="138"/>
      <c r="F8" s="138"/>
    </row>
    <row r="9" spans="1:8" ht="24.75" hidden="1" customHeight="1">
      <c r="A9" s="16"/>
      <c r="B9" s="58"/>
      <c r="C9" s="58"/>
      <c r="D9" s="58"/>
      <c r="E9" s="32"/>
      <c r="F9" s="58"/>
    </row>
    <row r="10" spans="1:8" ht="6" customHeight="1"/>
    <row r="11" spans="1:8" ht="21.75" customHeight="1">
      <c r="A11" s="142" t="s">
        <v>0</v>
      </c>
      <c r="B11" s="142" t="s">
        <v>40</v>
      </c>
      <c r="C11" s="142" t="s">
        <v>85</v>
      </c>
      <c r="D11" s="144" t="s">
        <v>78</v>
      </c>
      <c r="E11" s="144"/>
      <c r="F11" s="140"/>
    </row>
    <row r="12" spans="1:8" ht="78" customHeight="1">
      <c r="A12" s="143"/>
      <c r="B12" s="143"/>
      <c r="C12" s="143"/>
      <c r="D12" s="5" t="s">
        <v>174</v>
      </c>
      <c r="E12" s="139" t="s">
        <v>151</v>
      </c>
      <c r="F12" s="140"/>
    </row>
    <row r="13" spans="1:8" ht="69.75" customHeight="1">
      <c r="A13" s="44">
        <v>1</v>
      </c>
      <c r="B13" s="53" t="str">
        <f>A5</f>
        <v>Ротационная печь S400J с расстойным шкафом, производство SVEBA DAHLEN (Швеция)</v>
      </c>
      <c r="C13" s="44">
        <v>1</v>
      </c>
      <c r="D13" s="44" t="s">
        <v>179</v>
      </c>
      <c r="E13" s="145" t="s">
        <v>188</v>
      </c>
      <c r="F13" s="146"/>
    </row>
    <row r="14" spans="1:8">
      <c r="A14" s="14"/>
      <c r="B14" s="15"/>
      <c r="C14" s="15"/>
      <c r="D14" s="15"/>
      <c r="E14" s="15"/>
      <c r="F14" s="15"/>
      <c r="G14" s="13"/>
      <c r="H14" s="13"/>
    </row>
    <row r="15" spans="1:8">
      <c r="A15" s="3" t="s">
        <v>1</v>
      </c>
      <c r="C15" s="3"/>
      <c r="D15" s="22"/>
      <c r="E15" s="10" t="s">
        <v>2</v>
      </c>
      <c r="F15" s="10"/>
    </row>
    <row r="16" spans="1:8">
      <c r="A16" s="3"/>
      <c r="C16" s="3"/>
      <c r="D16" s="22"/>
      <c r="E16" s="10"/>
      <c r="F16" s="10"/>
    </row>
    <row r="17" spans="1:7" ht="38.25" customHeight="1">
      <c r="A17" s="141" t="s">
        <v>74</v>
      </c>
      <c r="B17" s="141"/>
      <c r="C17" s="141"/>
      <c r="D17" s="51"/>
      <c r="E17" s="103" t="s">
        <v>189</v>
      </c>
      <c r="F17" s="30"/>
      <c r="G17" s="69"/>
    </row>
    <row r="18" spans="1:7" ht="30" customHeight="1">
      <c r="A18" s="28"/>
      <c r="B18" s="28"/>
      <c r="C18" s="9" t="s">
        <v>86</v>
      </c>
      <c r="D18" s="9"/>
      <c r="E18" s="28"/>
      <c r="F18" s="104" t="s">
        <v>190</v>
      </c>
    </row>
  </sheetData>
  <mergeCells count="11">
    <mergeCell ref="A17:C17"/>
    <mergeCell ref="B11:B12"/>
    <mergeCell ref="A11:A12"/>
    <mergeCell ref="C11:C12"/>
    <mergeCell ref="D11:F11"/>
    <mergeCell ref="E13:F13"/>
    <mergeCell ref="A4:F4"/>
    <mergeCell ref="A5:F5"/>
    <mergeCell ref="B7:F7"/>
    <mergeCell ref="B8:F8"/>
    <mergeCell ref="E12:F12"/>
  </mergeCells>
  <phoneticPr fontId="4" type="noConversion"/>
  <pageMargins left="0.39370078740157483" right="0.39370078740157483" top="0.59055118110236227" bottom="0.59055118110236227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view="pageLayout" topLeftCell="A13" zoomScaleNormal="100" zoomScaleSheetLayoutView="100" workbookViewId="0">
      <selection activeCell="F24" sqref="F24:F26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7" style="2" customWidth="1"/>
    <col min="5" max="5" width="7.85546875" style="2" customWidth="1"/>
    <col min="6" max="6" width="15" style="2" customWidth="1"/>
    <col min="7" max="16384" width="9.140625" style="2"/>
  </cols>
  <sheetData>
    <row r="1" spans="1:6" ht="12.75" customHeight="1">
      <c r="E1" s="18"/>
      <c r="F1" s="18" t="s">
        <v>59</v>
      </c>
    </row>
    <row r="2" spans="1:6" ht="14.25" customHeight="1">
      <c r="A2" s="120" t="s">
        <v>155</v>
      </c>
      <c r="B2" s="120"/>
      <c r="C2" s="120"/>
      <c r="D2" s="120"/>
      <c r="E2" s="120"/>
      <c r="F2" s="120"/>
    </row>
    <row r="3" spans="1:6" ht="25.5" customHeight="1">
      <c r="E3" s="9"/>
    </row>
    <row r="4" spans="1:6" ht="14.25" customHeight="1">
      <c r="A4" s="126" t="s">
        <v>61</v>
      </c>
      <c r="B4" s="126"/>
      <c r="C4" s="126"/>
      <c r="D4" s="126"/>
      <c r="E4" s="126"/>
      <c r="F4" s="126"/>
    </row>
    <row r="5" spans="1:6" ht="14.25" customHeight="1">
      <c r="A5" s="126" t="str">
        <f>Прил.1!A5</f>
        <v>Ротационная печь S400J с расстойным шкафом, производство SVEBA DAHLEN (Швеция)</v>
      </c>
      <c r="B5" s="126"/>
      <c r="C5" s="126"/>
      <c r="D5" s="126"/>
      <c r="E5" s="126"/>
      <c r="F5" s="126"/>
    </row>
    <row r="6" spans="1:6" ht="5.25" customHeight="1">
      <c r="A6" s="12"/>
      <c r="B6" s="12"/>
      <c r="C6" s="12"/>
      <c r="D6" s="12"/>
      <c r="E6" s="12"/>
      <c r="F6" s="12"/>
    </row>
    <row r="7" spans="1:6" ht="25.5" customHeight="1">
      <c r="A7" s="16"/>
      <c r="B7" s="54"/>
      <c r="C7" s="54"/>
      <c r="D7" s="54"/>
      <c r="E7" s="54"/>
      <c r="F7" s="54"/>
    </row>
    <row r="8" spans="1:6" ht="25.5" customHeight="1">
      <c r="A8" s="38" t="s">
        <v>57</v>
      </c>
      <c r="B8" s="148" t="s">
        <v>87</v>
      </c>
      <c r="C8" s="149"/>
      <c r="D8" s="149"/>
      <c r="E8" s="149"/>
      <c r="F8" s="150"/>
    </row>
    <row r="9" spans="1:6" ht="25.5" customHeight="1">
      <c r="A9" s="70">
        <v>1</v>
      </c>
      <c r="B9" s="147" t="s">
        <v>175</v>
      </c>
      <c r="C9" s="147"/>
      <c r="D9" s="147"/>
      <c r="E9" s="147"/>
      <c r="F9" s="147"/>
    </row>
    <row r="10" spans="1:6" ht="25.5" customHeight="1">
      <c r="A10" s="70">
        <v>2</v>
      </c>
      <c r="B10" s="147" t="s">
        <v>176</v>
      </c>
      <c r="C10" s="147"/>
      <c r="D10" s="147"/>
      <c r="E10" s="147"/>
      <c r="F10" s="147"/>
    </row>
    <row r="11" spans="1:6" ht="25.5" customHeight="1">
      <c r="A11" s="70">
        <v>3</v>
      </c>
      <c r="B11" s="147" t="s">
        <v>88</v>
      </c>
      <c r="C11" s="147"/>
      <c r="D11" s="147"/>
      <c r="E11" s="147"/>
      <c r="F11" s="147"/>
    </row>
    <row r="12" spans="1:6" ht="28.5" customHeight="1">
      <c r="A12" s="70">
        <v>4</v>
      </c>
      <c r="B12" s="147" t="s">
        <v>89</v>
      </c>
      <c r="C12" s="147"/>
      <c r="D12" s="147"/>
      <c r="E12" s="147"/>
      <c r="F12" s="147"/>
    </row>
    <row r="13" spans="1:6" ht="25.5" customHeight="1">
      <c r="A13" s="70" t="s">
        <v>90</v>
      </c>
      <c r="B13" s="147" t="s">
        <v>91</v>
      </c>
      <c r="C13" s="147"/>
      <c r="D13" s="147"/>
      <c r="E13" s="147"/>
      <c r="F13" s="147"/>
    </row>
    <row r="14" spans="1:6" ht="25.5" customHeight="1">
      <c r="A14" s="70" t="s">
        <v>92</v>
      </c>
      <c r="B14" s="147" t="s">
        <v>93</v>
      </c>
      <c r="C14" s="147"/>
      <c r="D14" s="147"/>
      <c r="E14" s="147"/>
      <c r="F14" s="147"/>
    </row>
    <row r="15" spans="1:6" ht="25.5" customHeight="1">
      <c r="A15" s="70">
        <v>5</v>
      </c>
      <c r="B15" s="147" t="s">
        <v>94</v>
      </c>
      <c r="C15" s="147"/>
      <c r="D15" s="147"/>
      <c r="E15" s="147"/>
      <c r="F15" s="147"/>
    </row>
    <row r="16" spans="1:6" ht="25.5" customHeight="1">
      <c r="A16" s="70" t="s">
        <v>95</v>
      </c>
      <c r="B16" s="147" t="s">
        <v>96</v>
      </c>
      <c r="C16" s="147"/>
      <c r="D16" s="147"/>
      <c r="E16" s="147"/>
      <c r="F16" s="147"/>
    </row>
    <row r="17" spans="1:6" ht="25.5" customHeight="1">
      <c r="A17" s="70" t="s">
        <v>97</v>
      </c>
      <c r="B17" s="147" t="s">
        <v>99</v>
      </c>
      <c r="C17" s="147"/>
      <c r="D17" s="147"/>
      <c r="E17" s="147"/>
      <c r="F17" s="147"/>
    </row>
    <row r="18" spans="1:6" ht="23.25" customHeight="1">
      <c r="A18" s="70" t="s">
        <v>98</v>
      </c>
      <c r="B18" s="147" t="s">
        <v>101</v>
      </c>
      <c r="C18" s="147"/>
      <c r="D18" s="147"/>
      <c r="E18" s="147"/>
      <c r="F18" s="147"/>
    </row>
    <row r="19" spans="1:6" ht="21.75" customHeight="1">
      <c r="A19" s="70" t="s">
        <v>100</v>
      </c>
      <c r="B19" s="152" t="s">
        <v>153</v>
      </c>
      <c r="C19" s="153"/>
      <c r="D19" s="153"/>
      <c r="E19" s="153"/>
      <c r="F19" s="154"/>
    </row>
    <row r="20" spans="1:6" ht="24" customHeight="1">
      <c r="A20" s="70" t="s">
        <v>102</v>
      </c>
      <c r="B20" s="152" t="s">
        <v>103</v>
      </c>
      <c r="C20" s="153"/>
      <c r="D20" s="153"/>
      <c r="E20" s="153"/>
      <c r="F20" s="154"/>
    </row>
    <row r="21" spans="1:6" ht="25.5" customHeight="1"/>
    <row r="22" spans="1:6">
      <c r="A22" s="3" t="s">
        <v>1</v>
      </c>
      <c r="B22" s="3"/>
      <c r="C22" s="3"/>
      <c r="D22" s="10" t="s">
        <v>2</v>
      </c>
      <c r="E22" s="10"/>
    </row>
    <row r="23" spans="1:6" ht="33" customHeight="1">
      <c r="A23" s="151" t="s">
        <v>75</v>
      </c>
      <c r="B23" s="151"/>
      <c r="C23" s="151"/>
      <c r="D23" s="151" t="s">
        <v>191</v>
      </c>
      <c r="E23" s="151"/>
      <c r="F23" s="151"/>
    </row>
    <row r="24" spans="1:6" ht="27" customHeight="1">
      <c r="A24" s="24"/>
      <c r="B24" s="56"/>
      <c r="C24" s="57" t="s">
        <v>62</v>
      </c>
      <c r="D24" s="28"/>
      <c r="E24" s="28"/>
      <c r="F24" s="57" t="str">
        <f>Прил.1!E31</f>
        <v>/ М. Ю. Пронина /</v>
      </c>
    </row>
  </sheetData>
  <mergeCells count="18">
    <mergeCell ref="A23:C23"/>
    <mergeCell ref="D23:F23"/>
    <mergeCell ref="B17:F17"/>
    <mergeCell ref="B18:F18"/>
    <mergeCell ref="B19:F19"/>
    <mergeCell ref="B20:F20"/>
    <mergeCell ref="A2:F2"/>
    <mergeCell ref="B8:F8"/>
    <mergeCell ref="B9:F9"/>
    <mergeCell ref="B10:F10"/>
    <mergeCell ref="A4:F4"/>
    <mergeCell ref="A5:F5"/>
    <mergeCell ref="B16:F16"/>
    <mergeCell ref="B11:F11"/>
    <mergeCell ref="B12:F12"/>
    <mergeCell ref="B14:F14"/>
    <mergeCell ref="B13:F13"/>
    <mergeCell ref="B15:F15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1"/>
  <sheetViews>
    <sheetView view="pageLayout" zoomScaleNormal="100" zoomScaleSheetLayoutView="100" workbookViewId="0">
      <selection activeCell="G43" sqref="G43"/>
    </sheetView>
  </sheetViews>
  <sheetFormatPr defaultRowHeight="12.75"/>
  <cols>
    <col min="1" max="1" width="6.42578125" style="2" customWidth="1"/>
    <col min="2" max="2" width="20.140625" style="2" customWidth="1"/>
    <col min="3" max="3" width="28.140625" style="2" customWidth="1"/>
    <col min="4" max="4" width="11.5703125" style="2" customWidth="1"/>
    <col min="5" max="5" width="7.28515625" style="2" customWidth="1"/>
    <col min="6" max="6" width="10.28515625" style="2" customWidth="1"/>
    <col min="7" max="7" width="11" style="2" customWidth="1"/>
    <col min="8" max="16384" width="9.140625" style="2"/>
  </cols>
  <sheetData>
    <row r="1" spans="1:7" ht="12.75" customHeight="1">
      <c r="D1" s="18"/>
      <c r="E1" s="18"/>
      <c r="F1" s="162" t="s">
        <v>44</v>
      </c>
      <c r="G1" s="162"/>
    </row>
    <row r="2" spans="1:7" ht="14.25" customHeight="1">
      <c r="C2" s="1" t="s">
        <v>3</v>
      </c>
      <c r="D2" s="28"/>
      <c r="E2" s="28" t="s">
        <v>20</v>
      </c>
      <c r="F2" s="26"/>
      <c r="G2" s="24"/>
    </row>
    <row r="3" spans="1:7" ht="14.25" customHeight="1">
      <c r="D3" s="1"/>
      <c r="E3" s="161" t="s">
        <v>63</v>
      </c>
      <c r="F3" s="161"/>
    </row>
    <row r="4" spans="1:7" ht="15.75" customHeight="1">
      <c r="A4" s="126" t="s">
        <v>60</v>
      </c>
      <c r="B4" s="126"/>
      <c r="C4" s="126"/>
      <c r="D4" s="126"/>
      <c r="E4" s="126"/>
      <c r="F4" s="126"/>
    </row>
    <row r="5" spans="1:7" ht="14.25" customHeight="1">
      <c r="A5" s="126" t="str">
        <f>Прил.1!A5</f>
        <v>Ротационная печь S400J с расстойным шкафом, производство SVEBA DAHLEN (Швеция)</v>
      </c>
      <c r="B5" s="126"/>
      <c r="C5" s="126"/>
      <c r="D5" s="126"/>
      <c r="E5" s="126"/>
      <c r="F5" s="126"/>
    </row>
    <row r="6" spans="1:7" ht="14.25" customHeight="1">
      <c r="A6" s="12"/>
      <c r="B6" s="12"/>
      <c r="C6" s="12"/>
      <c r="D6" s="25" t="s">
        <v>30</v>
      </c>
      <c r="E6" s="163"/>
      <c r="F6" s="163"/>
      <c r="G6" s="24"/>
    </row>
    <row r="7" spans="1:7" ht="12.75" customHeight="1">
      <c r="A7" s="12"/>
      <c r="B7" s="12"/>
      <c r="C7" s="12"/>
      <c r="D7" s="12"/>
      <c r="E7" s="12"/>
      <c r="F7" s="12"/>
      <c r="G7" s="96"/>
    </row>
    <row r="8" spans="1:7" ht="14.25" customHeight="1">
      <c r="A8" s="12"/>
      <c r="B8" s="21" t="s">
        <v>21</v>
      </c>
      <c r="C8" s="107"/>
      <c r="D8" s="107"/>
      <c r="E8" s="107"/>
      <c r="F8" s="107"/>
      <c r="G8" s="97"/>
    </row>
    <row r="9" spans="1:7" ht="14.25" customHeight="1">
      <c r="A9" s="12"/>
      <c r="B9" s="21" t="s">
        <v>22</v>
      </c>
      <c r="C9" s="107" t="s">
        <v>76</v>
      </c>
      <c r="D9" s="107"/>
      <c r="E9" s="107"/>
      <c r="F9" s="107"/>
      <c r="G9" s="96"/>
    </row>
    <row r="10" spans="1:7" ht="16.5" customHeight="1">
      <c r="A10" s="12"/>
      <c r="B10" s="21" t="s">
        <v>23</v>
      </c>
      <c r="C10" s="107" t="s">
        <v>64</v>
      </c>
      <c r="D10" s="107"/>
      <c r="E10" s="107"/>
      <c r="F10" s="107"/>
      <c r="G10" s="107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1" t="s">
        <v>24</v>
      </c>
      <c r="B12" s="21"/>
      <c r="C12" s="21"/>
      <c r="D12" s="31"/>
      <c r="E12" s="28" t="s">
        <v>20</v>
      </c>
      <c r="F12" s="26"/>
      <c r="G12" s="24"/>
    </row>
    <row r="13" spans="1:7" ht="14.25" customHeight="1">
      <c r="A13" s="34" t="s">
        <v>6</v>
      </c>
      <c r="B13" s="10" t="s">
        <v>25</v>
      </c>
      <c r="C13" s="10"/>
      <c r="D13" s="10"/>
      <c r="E13" s="10"/>
      <c r="F13" s="10"/>
    </row>
    <row r="14" spans="1:7" ht="29.25" customHeight="1">
      <c r="A14" s="34"/>
      <c r="B14" s="10" t="s">
        <v>26</v>
      </c>
      <c r="C14" s="157" t="str">
        <f>A5</f>
        <v>Ротационная печь S400J с расстойным шкафом, производство SVEBA DAHLEN (Швеция)</v>
      </c>
      <c r="D14" s="157"/>
      <c r="E14" s="157"/>
      <c r="F14" s="157"/>
      <c r="G14" s="24"/>
    </row>
    <row r="15" spans="1:7" ht="30.75" customHeight="1">
      <c r="A15" s="34"/>
      <c r="B15" s="39" t="s">
        <v>58</v>
      </c>
      <c r="C15" s="158"/>
      <c r="D15" s="158"/>
      <c r="E15" s="10"/>
      <c r="F15" s="10"/>
    </row>
    <row r="16" spans="1:7" ht="14.25" customHeight="1">
      <c r="A16" s="34"/>
      <c r="B16" s="10" t="s">
        <v>27</v>
      </c>
      <c r="C16" s="158"/>
      <c r="D16" s="158"/>
      <c r="E16" s="22"/>
      <c r="F16" s="10"/>
    </row>
    <row r="17" spans="1:7" ht="14.25" customHeight="1">
      <c r="A17" s="34"/>
      <c r="B17" s="10" t="s">
        <v>28</v>
      </c>
      <c r="C17" s="158"/>
      <c r="D17" s="158"/>
      <c r="E17" s="22" t="s">
        <v>29</v>
      </c>
      <c r="F17" s="22"/>
    </row>
    <row r="18" spans="1:7" ht="14.25" customHeight="1">
      <c r="A18" s="34" t="s">
        <v>38</v>
      </c>
      <c r="B18" s="159" t="s">
        <v>51</v>
      </c>
      <c r="C18" s="159"/>
      <c r="D18" s="160"/>
      <c r="E18" s="160"/>
      <c r="F18" s="22" t="s">
        <v>53</v>
      </c>
    </row>
    <row r="19" spans="1:7" ht="14.25" customHeight="1">
      <c r="A19" s="34"/>
      <c r="B19" s="25"/>
      <c r="C19" s="37"/>
      <c r="D19" s="160"/>
      <c r="E19" s="160"/>
      <c r="F19" s="22"/>
    </row>
    <row r="20" spans="1:7">
      <c r="B20" s="10" t="s">
        <v>156</v>
      </c>
      <c r="C20" s="89"/>
      <c r="D20" s="84"/>
      <c r="E20" s="84"/>
      <c r="F20" s="90"/>
    </row>
    <row r="21" spans="1:7">
      <c r="B21" s="88"/>
      <c r="C21" s="91"/>
      <c r="D21" s="72"/>
      <c r="E21" s="72"/>
      <c r="F21" s="90"/>
    </row>
    <row r="22" spans="1:7" ht="25.5">
      <c r="A22" s="41" t="s">
        <v>0</v>
      </c>
      <c r="B22" s="165" t="s">
        <v>19</v>
      </c>
      <c r="C22" s="166"/>
      <c r="D22" s="167"/>
      <c r="E22" s="41" t="s">
        <v>17</v>
      </c>
      <c r="F22" s="41" t="s">
        <v>146</v>
      </c>
      <c r="G22" s="41" t="s">
        <v>52</v>
      </c>
    </row>
    <row r="23" spans="1:7" ht="25.5" customHeight="1">
      <c r="A23" s="5">
        <v>1</v>
      </c>
      <c r="B23" s="106" t="str">
        <f>C14</f>
        <v>Ротационная печь S400J с расстойным шкафом, производство SVEBA DAHLEN (Швеция)</v>
      </c>
      <c r="C23" s="107"/>
      <c r="D23" s="108"/>
      <c r="E23" s="44" t="s">
        <v>158</v>
      </c>
      <c r="F23" s="7"/>
      <c r="G23" s="63"/>
    </row>
    <row r="24" spans="1:7" ht="18" customHeight="1">
      <c r="A24" s="19" t="s">
        <v>13</v>
      </c>
      <c r="B24" s="106" t="s">
        <v>9</v>
      </c>
      <c r="C24" s="107"/>
      <c r="D24" s="108"/>
      <c r="E24" s="44"/>
      <c r="F24" s="7"/>
      <c r="G24" s="63"/>
    </row>
    <row r="25" spans="1:7" ht="111" customHeight="1">
      <c r="A25" s="155"/>
      <c r="B25" s="117" t="s">
        <v>171</v>
      </c>
      <c r="C25" s="118"/>
      <c r="D25" s="119"/>
      <c r="E25" s="44" t="s">
        <v>158</v>
      </c>
      <c r="F25" s="7"/>
      <c r="G25" s="63"/>
    </row>
    <row r="26" spans="1:7" ht="26.25" customHeight="1">
      <c r="A26" s="156"/>
      <c r="B26" s="106" t="s">
        <v>12</v>
      </c>
      <c r="C26" s="107"/>
      <c r="D26" s="107"/>
      <c r="E26" s="124"/>
      <c r="F26" s="7"/>
      <c r="G26" s="63"/>
    </row>
    <row r="27" spans="1:7" ht="16.5" customHeight="1">
      <c r="A27" s="44" t="s">
        <v>14</v>
      </c>
      <c r="B27" s="114" t="s">
        <v>145</v>
      </c>
      <c r="C27" s="114"/>
      <c r="D27" s="114"/>
      <c r="E27" s="44"/>
      <c r="F27" s="20"/>
      <c r="G27" s="63"/>
    </row>
    <row r="28" spans="1:7" s="3" customFormat="1" ht="17.25" customHeight="1">
      <c r="A28" s="74"/>
      <c r="B28" s="164"/>
      <c r="C28" s="164"/>
      <c r="D28" s="164"/>
      <c r="E28" s="44"/>
      <c r="F28" s="7"/>
      <c r="G28" s="85"/>
    </row>
    <row r="29" spans="1:7" ht="17.25" customHeight="1">
      <c r="A29" s="42"/>
      <c r="B29" s="106" t="s">
        <v>10</v>
      </c>
      <c r="C29" s="107"/>
      <c r="D29" s="107"/>
      <c r="E29" s="169"/>
      <c r="F29" s="6"/>
      <c r="G29" s="63"/>
    </row>
    <row r="30" spans="1:7" ht="17.25" customHeight="1">
      <c r="A30" s="4"/>
      <c r="B30" s="106" t="s">
        <v>11</v>
      </c>
      <c r="C30" s="107"/>
      <c r="D30" s="107"/>
      <c r="E30" s="108"/>
      <c r="F30" s="6"/>
      <c r="G30" s="63"/>
    </row>
    <row r="31" spans="1:7" ht="18" customHeight="1">
      <c r="A31" s="95" t="s">
        <v>16</v>
      </c>
      <c r="B31" s="173" t="s">
        <v>36</v>
      </c>
      <c r="C31" s="173"/>
      <c r="D31" s="173"/>
      <c r="E31" s="173"/>
      <c r="F31" s="173"/>
      <c r="G31" s="63"/>
    </row>
    <row r="32" spans="1:7" ht="21" customHeight="1">
      <c r="A32" s="50" t="s">
        <v>69</v>
      </c>
      <c r="B32" s="109" t="s">
        <v>55</v>
      </c>
      <c r="C32" s="110"/>
      <c r="D32" s="110"/>
      <c r="E32" s="110"/>
      <c r="F32" s="111"/>
      <c r="G32" s="63"/>
    </row>
    <row r="33" spans="1:7" ht="40.5" customHeight="1">
      <c r="A33" s="50" t="s">
        <v>70</v>
      </c>
      <c r="B33" s="109" t="s">
        <v>72</v>
      </c>
      <c r="C33" s="110"/>
      <c r="D33" s="110"/>
      <c r="E33" s="110"/>
      <c r="F33" s="111"/>
      <c r="G33" s="63"/>
    </row>
    <row r="34" spans="1:7" ht="18" customHeight="1">
      <c r="A34" s="172" t="s">
        <v>56</v>
      </c>
      <c r="B34" s="172"/>
      <c r="C34" s="172"/>
      <c r="D34" s="172"/>
      <c r="E34" s="94">
        <v>0.18</v>
      </c>
      <c r="F34" s="93"/>
      <c r="G34" s="63"/>
    </row>
    <row r="35" spans="1:7" ht="15" customHeight="1">
      <c r="A35" s="172" t="s">
        <v>126</v>
      </c>
      <c r="B35" s="172"/>
      <c r="C35" s="172"/>
      <c r="D35" s="172"/>
      <c r="E35" s="98"/>
      <c r="F35" s="93"/>
      <c r="G35" s="63"/>
    </row>
    <row r="36" spans="1:7" ht="15.75" customHeight="1">
      <c r="A36" s="45"/>
      <c r="B36" s="35"/>
      <c r="C36" s="35"/>
      <c r="D36" s="35"/>
      <c r="E36" s="46"/>
      <c r="F36" s="47"/>
    </row>
    <row r="37" spans="1:7" ht="15" customHeight="1">
      <c r="A37" s="170" t="s">
        <v>1</v>
      </c>
      <c r="B37" s="170"/>
      <c r="C37" s="35"/>
      <c r="D37" s="171" t="s">
        <v>67</v>
      </c>
      <c r="E37" s="171"/>
      <c r="F37" s="47"/>
    </row>
    <row r="38" spans="1:7" ht="30" customHeight="1">
      <c r="A38" s="151" t="s">
        <v>77</v>
      </c>
      <c r="B38" s="151"/>
      <c r="C38" s="151"/>
      <c r="D38" s="151" t="str">
        <f>Прил.3!E17</f>
        <v>АО "НХЛ-Трейд"                                   Генеральный директор</v>
      </c>
      <c r="E38" s="151"/>
      <c r="F38" s="151"/>
    </row>
    <row r="39" spans="1:7" ht="34.5" customHeight="1">
      <c r="A39" s="168" t="s">
        <v>65</v>
      </c>
      <c r="B39" s="168"/>
      <c r="C39" s="168"/>
      <c r="D39" s="193" t="s">
        <v>192</v>
      </c>
      <c r="E39" s="193"/>
      <c r="F39" s="193"/>
      <c r="G39" s="193"/>
    </row>
    <row r="40" spans="1:7" ht="16.5" customHeight="1">
      <c r="A40" s="48"/>
      <c r="B40" s="35"/>
      <c r="C40" s="35"/>
      <c r="D40" s="35"/>
      <c r="E40" s="49"/>
      <c r="F40" s="47"/>
    </row>
    <row r="41" spans="1:7">
      <c r="F41" s="79"/>
    </row>
  </sheetData>
  <mergeCells count="36">
    <mergeCell ref="A39:C39"/>
    <mergeCell ref="B29:E29"/>
    <mergeCell ref="A37:B37"/>
    <mergeCell ref="D37:E37"/>
    <mergeCell ref="A38:C38"/>
    <mergeCell ref="B33:F33"/>
    <mergeCell ref="D38:F38"/>
    <mergeCell ref="B32:F32"/>
    <mergeCell ref="A35:D35"/>
    <mergeCell ref="A34:D34"/>
    <mergeCell ref="B31:F31"/>
    <mergeCell ref="B30:E30"/>
    <mergeCell ref="D39:G39"/>
    <mergeCell ref="B28:D28"/>
    <mergeCell ref="B27:D27"/>
    <mergeCell ref="B23:D23"/>
    <mergeCell ref="D18:E18"/>
    <mergeCell ref="B25:D25"/>
    <mergeCell ref="B22:D22"/>
    <mergeCell ref="B24:D24"/>
    <mergeCell ref="E3:F3"/>
    <mergeCell ref="F1:G1"/>
    <mergeCell ref="C10:G10"/>
    <mergeCell ref="A4:F4"/>
    <mergeCell ref="A5:F5"/>
    <mergeCell ref="E6:F6"/>
    <mergeCell ref="A25:A26"/>
    <mergeCell ref="B26:E26"/>
    <mergeCell ref="C8:F8"/>
    <mergeCell ref="C9:F9"/>
    <mergeCell ref="C14:F14"/>
    <mergeCell ref="C15:D15"/>
    <mergeCell ref="C16:D16"/>
    <mergeCell ref="B18:C18"/>
    <mergeCell ref="C17:D17"/>
    <mergeCell ref="D19:E19"/>
  </mergeCells>
  <phoneticPr fontId="4" type="noConversion"/>
  <pageMargins left="0.59055118110236227" right="0.39370078740157483" top="0.42708333333333331" bottom="0.11458333333333333" header="0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view="pageLayout" zoomScaleNormal="100" zoomScaleSheetLayoutView="100" workbookViewId="0">
      <selection activeCell="C20" sqref="C20"/>
    </sheetView>
  </sheetViews>
  <sheetFormatPr defaultRowHeight="12.75"/>
  <cols>
    <col min="1" max="1" width="27" style="2" customWidth="1"/>
    <col min="2" max="2" width="33.5703125" style="2" customWidth="1"/>
    <col min="3" max="3" width="34.28515625" style="2" customWidth="1"/>
    <col min="4" max="4" width="15.7109375" style="2" customWidth="1"/>
    <col min="5" max="5" width="8.7109375" style="2" customWidth="1"/>
    <col min="6" max="6" width="31.140625" style="2" customWidth="1"/>
    <col min="7" max="7" width="4.85546875" style="2" customWidth="1"/>
    <col min="8" max="10" width="9.140625" style="2" hidden="1" customWidth="1"/>
    <col min="11" max="16384" width="9.140625" style="2"/>
  </cols>
  <sheetData>
    <row r="1" spans="1:3" ht="14.25">
      <c r="C1" s="18" t="s">
        <v>45</v>
      </c>
    </row>
    <row r="2" spans="1:3" ht="15">
      <c r="A2" s="120" t="s">
        <v>155</v>
      </c>
      <c r="B2" s="120"/>
      <c r="C2" s="120"/>
    </row>
    <row r="4" spans="1:3">
      <c r="A4" s="126" t="s">
        <v>71</v>
      </c>
      <c r="B4" s="126"/>
      <c r="C4" s="126"/>
    </row>
    <row r="6" spans="1:3">
      <c r="A6" s="126" t="str">
        <f>Прил.1!A5</f>
        <v>Ротационная печь S400J с расстойным шкафом, производство SVEBA DAHLEN (Швеция)</v>
      </c>
      <c r="B6" s="126"/>
      <c r="C6" s="126"/>
    </row>
    <row r="8" spans="1:3">
      <c r="A8" s="5" t="s">
        <v>104</v>
      </c>
      <c r="B8" s="5" t="s">
        <v>105</v>
      </c>
      <c r="C8" s="5" t="s">
        <v>106</v>
      </c>
    </row>
    <row r="9" spans="1:3" ht="19.5" customHeight="1">
      <c r="A9" s="164" t="s">
        <v>107</v>
      </c>
      <c r="B9" s="164" t="s">
        <v>108</v>
      </c>
      <c r="C9" s="53" t="s">
        <v>109</v>
      </c>
    </row>
    <row r="10" spans="1:3" ht="46.5" customHeight="1">
      <c r="A10" s="164"/>
      <c r="B10" s="164"/>
      <c r="C10" s="53" t="s">
        <v>110</v>
      </c>
    </row>
    <row r="11" spans="1:3" ht="51">
      <c r="A11" s="53" t="s">
        <v>111</v>
      </c>
      <c r="B11" s="53" t="s">
        <v>112</v>
      </c>
      <c r="C11" s="53" t="s">
        <v>113</v>
      </c>
    </row>
    <row r="12" spans="1:3" ht="55.5" customHeight="1">
      <c r="A12" s="53" t="s">
        <v>114</v>
      </c>
      <c r="B12" s="53" t="s">
        <v>115</v>
      </c>
      <c r="C12" s="53" t="s">
        <v>116</v>
      </c>
    </row>
    <row r="13" spans="1:3" ht="82.5" customHeight="1">
      <c r="A13" s="53" t="s">
        <v>117</v>
      </c>
      <c r="B13" s="53" t="s">
        <v>118</v>
      </c>
      <c r="C13" s="53" t="s">
        <v>119</v>
      </c>
    </row>
    <row r="15" spans="1:3">
      <c r="A15" s="3" t="s">
        <v>1</v>
      </c>
      <c r="B15" s="3"/>
      <c r="C15" s="10" t="s">
        <v>2</v>
      </c>
    </row>
    <row r="16" spans="1:3" ht="27" customHeight="1">
      <c r="A16" s="105" t="s">
        <v>120</v>
      </c>
      <c r="B16" s="105"/>
      <c r="C16" s="30" t="str">
        <f>Прил.3!E17</f>
        <v>АО "НХЛ-Трейд"                                   Генеральный директор</v>
      </c>
    </row>
    <row r="17" spans="1:3" ht="19.5" customHeight="1">
      <c r="A17" s="174" t="s">
        <v>121</v>
      </c>
      <c r="B17" s="174"/>
      <c r="C17" s="56" t="s">
        <v>193</v>
      </c>
    </row>
  </sheetData>
  <mergeCells count="7">
    <mergeCell ref="A16:B16"/>
    <mergeCell ref="A17:B17"/>
    <mergeCell ref="A2:C2"/>
    <mergeCell ref="A4:C4"/>
    <mergeCell ref="A6:C6"/>
    <mergeCell ref="A9:A10"/>
    <mergeCell ref="B9:B10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0"/>
  <sheetViews>
    <sheetView tabSelected="1" view="pageLayout" zoomScaleNormal="100" workbookViewId="0">
      <selection activeCell="C64" sqref="C64"/>
    </sheetView>
  </sheetViews>
  <sheetFormatPr defaultRowHeight="12.75"/>
  <cols>
    <col min="1" max="1" width="4.140625" style="2" customWidth="1"/>
    <col min="2" max="2" width="19.28515625" style="2" customWidth="1"/>
    <col min="3" max="3" width="24.28515625" style="2" customWidth="1"/>
    <col min="4" max="4" width="21.7109375" style="2" customWidth="1"/>
    <col min="5" max="5" width="14.85546875" style="2" customWidth="1"/>
    <col min="6" max="6" width="10.5703125" style="2" customWidth="1"/>
    <col min="7" max="16384" width="9.140625" style="2"/>
  </cols>
  <sheetData>
    <row r="1" spans="1:7" ht="12.75" customHeight="1">
      <c r="D1" s="18"/>
      <c r="E1" s="18"/>
      <c r="F1" s="18" t="s">
        <v>46</v>
      </c>
    </row>
    <row r="2" spans="1:7" ht="14.25" customHeight="1">
      <c r="A2" s="131" t="s">
        <v>155</v>
      </c>
      <c r="B2" s="131"/>
      <c r="C2" s="131"/>
      <c r="D2" s="131"/>
      <c r="E2" s="131"/>
      <c r="F2" s="131"/>
    </row>
    <row r="3" spans="1:7" ht="15.75" customHeight="1">
      <c r="D3" s="1"/>
      <c r="E3" s="191" t="s">
        <v>63</v>
      </c>
      <c r="F3" s="191"/>
    </row>
    <row r="4" spans="1:7" ht="14.25" customHeight="1">
      <c r="A4" s="126" t="s">
        <v>122</v>
      </c>
      <c r="B4" s="126"/>
      <c r="C4" s="126"/>
      <c r="D4" s="126"/>
      <c r="E4" s="126"/>
      <c r="F4" s="126"/>
    </row>
    <row r="5" spans="1:7" ht="14.25" customHeight="1">
      <c r="A5" s="126" t="str">
        <f>Прил.1!A5</f>
        <v>Ротационная печь S400J с расстойным шкафом, производство SVEBA DAHLEN (Швеция)</v>
      </c>
      <c r="B5" s="126"/>
      <c r="C5" s="126"/>
      <c r="D5" s="126"/>
      <c r="E5" s="126"/>
      <c r="F5" s="126"/>
    </row>
    <row r="6" spans="1:7" ht="14.25" customHeight="1">
      <c r="A6" s="12"/>
      <c r="B6" s="12"/>
      <c r="C6" s="12"/>
      <c r="D6" s="25" t="s">
        <v>30</v>
      </c>
      <c r="E6" s="163"/>
      <c r="F6" s="163"/>
    </row>
    <row r="7" spans="1:7" ht="15" customHeight="1">
      <c r="A7" s="12"/>
      <c r="B7" s="12"/>
      <c r="C7" s="12"/>
      <c r="D7" s="12"/>
      <c r="E7" s="12"/>
      <c r="F7" s="12"/>
    </row>
    <row r="8" spans="1:7" ht="14.25" customHeight="1">
      <c r="A8" s="159" t="s">
        <v>21</v>
      </c>
      <c r="B8" s="159"/>
      <c r="C8" s="187"/>
      <c r="D8" s="187"/>
      <c r="E8" s="187"/>
      <c r="F8" s="187"/>
      <c r="G8" s="21"/>
    </row>
    <row r="9" spans="1:7" ht="14.25" customHeight="1">
      <c r="A9" s="159" t="s">
        <v>22</v>
      </c>
      <c r="B9" s="159"/>
      <c r="C9" s="107" t="s">
        <v>76</v>
      </c>
      <c r="D9" s="107"/>
      <c r="E9" s="107"/>
      <c r="F9" s="107"/>
    </row>
    <row r="10" spans="1:7" ht="14.25" customHeight="1">
      <c r="A10" s="159" t="s">
        <v>32</v>
      </c>
      <c r="B10" s="159"/>
      <c r="C10" s="107" t="s">
        <v>64</v>
      </c>
      <c r="D10" s="107"/>
      <c r="E10" s="107"/>
      <c r="F10" s="107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1" t="s">
        <v>24</v>
      </c>
      <c r="B12" s="21"/>
      <c r="C12" s="21"/>
      <c r="D12" s="29"/>
      <c r="E12" s="28" t="s">
        <v>20</v>
      </c>
      <c r="F12" s="26"/>
    </row>
    <row r="13" spans="1:7" ht="14.25" customHeight="1">
      <c r="A13" s="21"/>
      <c r="B13" s="21"/>
      <c r="C13" s="21"/>
      <c r="D13" s="87"/>
      <c r="E13" s="9"/>
      <c r="F13" s="36"/>
    </row>
    <row r="14" spans="1:7" ht="13.5" customHeight="1">
      <c r="A14" s="34" t="s">
        <v>6</v>
      </c>
      <c r="B14" s="185" t="s">
        <v>50</v>
      </c>
      <c r="C14" s="185"/>
      <c r="D14" s="160"/>
      <c r="E14" s="160"/>
      <c r="F14" s="71" t="s">
        <v>53</v>
      </c>
    </row>
    <row r="15" spans="1:7" ht="11.25" customHeight="1">
      <c r="A15" s="34"/>
      <c r="B15" s="59"/>
      <c r="C15" s="59"/>
      <c r="D15" s="72"/>
      <c r="E15" s="72"/>
      <c r="F15" s="71"/>
    </row>
    <row r="16" spans="1:7" ht="12.75" customHeight="1">
      <c r="A16" s="34"/>
      <c r="B16" s="10" t="s">
        <v>156</v>
      </c>
      <c r="C16" s="89"/>
      <c r="D16" s="84"/>
      <c r="E16" s="84"/>
      <c r="F16" s="90"/>
    </row>
    <row r="17" spans="1:6" ht="12" customHeight="1">
      <c r="A17" s="34"/>
      <c r="B17" s="88"/>
      <c r="C17" s="89"/>
      <c r="D17" s="84"/>
      <c r="E17" s="84"/>
      <c r="F17" s="90"/>
    </row>
    <row r="18" spans="1:6" ht="29.25" customHeight="1">
      <c r="A18" s="5" t="s">
        <v>0</v>
      </c>
      <c r="B18" s="139" t="s">
        <v>19</v>
      </c>
      <c r="C18" s="144"/>
      <c r="D18" s="144"/>
      <c r="E18" s="99" t="s">
        <v>154</v>
      </c>
      <c r="F18" s="5" t="s">
        <v>123</v>
      </c>
    </row>
    <row r="19" spans="1:6" ht="18" customHeight="1">
      <c r="A19" s="73" t="s">
        <v>31</v>
      </c>
      <c r="B19" s="106" t="s">
        <v>15</v>
      </c>
      <c r="C19" s="107"/>
      <c r="D19" s="107"/>
      <c r="E19" s="86"/>
      <c r="F19" s="86"/>
    </row>
    <row r="20" spans="1:6" ht="39.75" customHeight="1">
      <c r="A20" s="74" t="s">
        <v>13</v>
      </c>
      <c r="B20" s="109" t="str">
        <f>Прил.1!B20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20" s="110"/>
      <c r="D20" s="110"/>
      <c r="E20" s="101"/>
      <c r="F20" s="101"/>
    </row>
    <row r="21" spans="1:6" ht="41.25" customHeight="1">
      <c r="A21" s="74" t="s">
        <v>14</v>
      </c>
      <c r="B21" s="109" t="str">
        <f>Прил.1!B21</f>
        <v xml:space="preserve">Инструктаж (Проводят ____ чел. Продавца для ___ чел. Покупателя в течение ____ дней). Стоимость одного нормодня - </v>
      </c>
      <c r="C21" s="110"/>
      <c r="D21" s="110"/>
      <c r="E21" s="101"/>
      <c r="F21" s="101"/>
    </row>
    <row r="22" spans="1:6" ht="18.75" customHeight="1">
      <c r="A22" s="73"/>
      <c r="B22" s="106" t="s">
        <v>124</v>
      </c>
      <c r="C22" s="107"/>
      <c r="D22" s="107"/>
      <c r="E22" s="86"/>
      <c r="F22" s="86"/>
    </row>
    <row r="23" spans="1:6" ht="15" customHeight="1">
      <c r="A23" s="106" t="s">
        <v>125</v>
      </c>
      <c r="B23" s="107"/>
      <c r="C23" s="108"/>
      <c r="D23" s="11">
        <v>0.18</v>
      </c>
      <c r="E23" s="139"/>
      <c r="F23" s="140"/>
    </row>
    <row r="24" spans="1:6" ht="14.25" customHeight="1">
      <c r="A24" s="106" t="s">
        <v>126</v>
      </c>
      <c r="B24" s="107"/>
      <c r="C24" s="107"/>
      <c r="D24" s="107"/>
      <c r="E24" s="75"/>
      <c r="F24" s="6"/>
    </row>
    <row r="25" spans="1:6" ht="17.25" customHeight="1">
      <c r="A25" s="73" t="s">
        <v>16</v>
      </c>
      <c r="B25" s="188" t="s">
        <v>127</v>
      </c>
      <c r="C25" s="189"/>
      <c r="D25" s="189"/>
      <c r="E25" s="189"/>
      <c r="F25" s="190"/>
    </row>
    <row r="26" spans="1:6" ht="21.75" customHeight="1">
      <c r="A26" s="76" t="s">
        <v>48</v>
      </c>
      <c r="B26" s="109" t="s">
        <v>128</v>
      </c>
      <c r="C26" s="110"/>
      <c r="D26" s="110"/>
      <c r="E26" s="110"/>
      <c r="F26" s="111"/>
    </row>
    <row r="27" spans="1:6" ht="13.5" customHeight="1"/>
    <row r="28" spans="1:6" ht="19.5" customHeight="1">
      <c r="A28" s="186" t="s">
        <v>129</v>
      </c>
      <c r="B28" s="186"/>
      <c r="C28" s="186"/>
      <c r="D28" s="186"/>
      <c r="E28" s="186"/>
      <c r="F28" s="186"/>
    </row>
    <row r="29" spans="1:6" ht="21" customHeight="1">
      <c r="A29" s="183" t="s">
        <v>54</v>
      </c>
      <c r="B29" s="183"/>
      <c r="C29" s="183"/>
      <c r="D29" s="183"/>
      <c r="E29" s="183"/>
      <c r="F29" s="183"/>
    </row>
    <row r="30" spans="1:6" s="23" customFormat="1" ht="21.75" customHeight="1">
      <c r="A30" s="184"/>
      <c r="B30" s="184"/>
      <c r="C30" s="184"/>
      <c r="D30" s="184"/>
      <c r="E30" s="184"/>
      <c r="F30" s="184"/>
    </row>
    <row r="31" spans="1:6" s="23" customFormat="1" ht="21.75" customHeight="1">
      <c r="A31" s="184"/>
      <c r="B31" s="184"/>
      <c r="C31" s="184"/>
      <c r="D31" s="184"/>
      <c r="E31" s="184"/>
      <c r="F31" s="184"/>
    </row>
    <row r="32" spans="1:6" s="23" customFormat="1" ht="45" hidden="1" customHeight="1">
      <c r="A32" s="60"/>
      <c r="B32" s="60"/>
      <c r="C32" s="60"/>
      <c r="D32" s="60"/>
      <c r="E32" s="60"/>
      <c r="F32" s="60"/>
    </row>
    <row r="33" spans="1:6" ht="37.5" customHeight="1">
      <c r="A33" s="34" t="s">
        <v>6</v>
      </c>
      <c r="B33" s="185" t="s">
        <v>66</v>
      </c>
      <c r="C33" s="185"/>
      <c r="D33" s="185"/>
      <c r="E33" s="185"/>
      <c r="F33" s="185"/>
    </row>
    <row r="34" spans="1:6" ht="22.5" customHeight="1">
      <c r="A34" s="10"/>
      <c r="B34" s="10" t="s">
        <v>26</v>
      </c>
      <c r="C34" s="158" t="str">
        <f>A5</f>
        <v>Ротационная печь S400J с расстойным шкафом, производство SVEBA DAHLEN (Швеция)</v>
      </c>
      <c r="D34" s="158"/>
      <c r="E34" s="158"/>
      <c r="F34" s="158"/>
    </row>
    <row r="35" spans="1:6">
      <c r="A35" s="10"/>
      <c r="B35" s="10" t="s">
        <v>33</v>
      </c>
      <c r="C35" s="158"/>
      <c r="D35" s="158"/>
      <c r="E35" s="158"/>
      <c r="F35" s="158"/>
    </row>
    <row r="36" spans="1:6">
      <c r="A36" s="10"/>
      <c r="B36" s="10" t="s">
        <v>47</v>
      </c>
      <c r="C36" s="158">
        <v>2015</v>
      </c>
      <c r="D36" s="158"/>
      <c r="E36" s="158"/>
      <c r="F36" s="158"/>
    </row>
    <row r="37" spans="1:6" ht="9" customHeight="1"/>
    <row r="39" spans="1:6" ht="25.5">
      <c r="A39" s="182" t="s">
        <v>104</v>
      </c>
      <c r="B39" s="182"/>
      <c r="C39" s="41" t="s">
        <v>105</v>
      </c>
      <c r="D39" s="41" t="s">
        <v>106</v>
      </c>
      <c r="E39" s="5" t="s">
        <v>130</v>
      </c>
      <c r="F39" s="77" t="s">
        <v>131</v>
      </c>
    </row>
    <row r="40" spans="1:6" ht="12.75" customHeight="1">
      <c r="A40" s="176" t="s">
        <v>107</v>
      </c>
      <c r="B40" s="177"/>
      <c r="C40" s="180" t="s">
        <v>108</v>
      </c>
      <c r="D40" s="53" t="s">
        <v>109</v>
      </c>
      <c r="E40" s="63"/>
      <c r="F40" s="63"/>
    </row>
    <row r="41" spans="1:6" ht="65.25" customHeight="1">
      <c r="A41" s="178"/>
      <c r="B41" s="179"/>
      <c r="C41" s="181"/>
      <c r="D41" s="53" t="s">
        <v>110</v>
      </c>
      <c r="E41" s="63"/>
      <c r="F41" s="63"/>
    </row>
    <row r="42" spans="1:6" ht="78" customHeight="1">
      <c r="A42" s="109" t="s">
        <v>111</v>
      </c>
      <c r="B42" s="111"/>
      <c r="C42" s="53" t="s">
        <v>112</v>
      </c>
      <c r="D42" s="53" t="s">
        <v>113</v>
      </c>
      <c r="E42" s="63"/>
      <c r="F42" s="63"/>
    </row>
    <row r="43" spans="1:6" ht="78" customHeight="1">
      <c r="A43" s="109" t="s">
        <v>114</v>
      </c>
      <c r="B43" s="111"/>
      <c r="C43" s="53" t="s">
        <v>115</v>
      </c>
      <c r="D43" s="53" t="s">
        <v>116</v>
      </c>
      <c r="E43" s="63"/>
      <c r="F43" s="63"/>
    </row>
    <row r="44" spans="1:6" ht="123.75" customHeight="1">
      <c r="A44" s="109" t="s">
        <v>177</v>
      </c>
      <c r="B44" s="111"/>
      <c r="C44" s="53" t="s">
        <v>118</v>
      </c>
      <c r="D44" s="53" t="s">
        <v>119</v>
      </c>
      <c r="E44" s="63"/>
      <c r="F44" s="63"/>
    </row>
    <row r="46" spans="1:6" ht="18.75" customHeight="1">
      <c r="A46" s="141" t="s">
        <v>34</v>
      </c>
      <c r="B46" s="141"/>
      <c r="C46" s="141"/>
      <c r="D46" s="141"/>
      <c r="E46" s="141"/>
      <c r="F46" s="141"/>
    </row>
    <row r="47" spans="1:6">
      <c r="A47" s="27"/>
      <c r="B47" s="51"/>
      <c r="C47" s="51"/>
      <c r="D47" s="51"/>
      <c r="E47" s="51"/>
      <c r="F47" s="51"/>
    </row>
    <row r="48" spans="1:6" ht="32.25" customHeight="1">
      <c r="A48" s="141" t="s">
        <v>157</v>
      </c>
      <c r="B48" s="141"/>
      <c r="C48" s="141"/>
      <c r="D48" s="141"/>
      <c r="E48" s="141"/>
      <c r="F48" s="141"/>
    </row>
    <row r="49" spans="1:6">
      <c r="A49" s="27"/>
      <c r="B49" s="51"/>
      <c r="C49" s="51"/>
      <c r="D49" s="51"/>
      <c r="E49" s="51"/>
      <c r="F49" s="51"/>
    </row>
    <row r="50" spans="1:6" ht="28.5" customHeight="1">
      <c r="A50" s="141" t="s">
        <v>152</v>
      </c>
      <c r="B50" s="141"/>
      <c r="C50" s="141"/>
      <c r="D50" s="141"/>
      <c r="E50" s="141"/>
      <c r="F50" s="141"/>
    </row>
    <row r="51" spans="1:6">
      <c r="A51" s="78"/>
      <c r="B51" s="78"/>
      <c r="C51" s="78"/>
      <c r="D51" s="78"/>
      <c r="E51" s="78"/>
      <c r="F51" s="78"/>
    </row>
    <row r="52" spans="1:6" ht="30" customHeight="1">
      <c r="A52" s="141" t="s">
        <v>132</v>
      </c>
      <c r="B52" s="141"/>
      <c r="C52" s="141"/>
      <c r="D52" s="141"/>
      <c r="E52" s="141"/>
      <c r="F52" s="141"/>
    </row>
    <row r="53" spans="1:6">
      <c r="A53" s="27"/>
      <c r="B53" s="51"/>
      <c r="C53" s="51"/>
      <c r="D53" s="51"/>
      <c r="E53" s="51"/>
      <c r="F53" s="51"/>
    </row>
    <row r="54" spans="1:6" ht="31.5" customHeight="1">
      <c r="A54" s="141" t="s">
        <v>133</v>
      </c>
      <c r="B54" s="141"/>
      <c r="C54" s="141"/>
      <c r="D54" s="141"/>
      <c r="E54" s="141"/>
      <c r="F54" s="141"/>
    </row>
    <row r="55" spans="1:6" ht="4.5" customHeight="1">
      <c r="A55" s="27"/>
      <c r="B55" s="51"/>
      <c r="C55" s="51"/>
      <c r="D55" s="51"/>
      <c r="E55" s="51"/>
      <c r="F55" s="51"/>
    </row>
    <row r="56" spans="1:6">
      <c r="A56" s="105" t="s">
        <v>134</v>
      </c>
      <c r="B56" s="105"/>
      <c r="C56" s="105"/>
      <c r="D56" s="105"/>
      <c r="E56" s="105"/>
      <c r="F56" s="105"/>
    </row>
    <row r="57" spans="1:6" ht="6" customHeight="1"/>
    <row r="58" spans="1:6">
      <c r="A58" s="3" t="s">
        <v>1</v>
      </c>
      <c r="B58" s="3"/>
      <c r="C58" s="3"/>
      <c r="D58" s="10" t="s">
        <v>2</v>
      </c>
      <c r="E58" s="10"/>
    </row>
    <row r="59" spans="1:6" ht="31.5" customHeight="1">
      <c r="A59" s="105" t="s">
        <v>135</v>
      </c>
      <c r="B59" s="105"/>
      <c r="C59" s="105"/>
      <c r="D59" s="105" t="s">
        <v>194</v>
      </c>
      <c r="E59" s="105"/>
      <c r="F59" s="105"/>
    </row>
    <row r="60" spans="1:6" ht="22.5" customHeight="1">
      <c r="A60" s="175"/>
      <c r="B60" s="175"/>
      <c r="C60" s="2" t="s">
        <v>136</v>
      </c>
      <c r="D60" s="92"/>
      <c r="E60" s="55" t="str">
        <f>Прил.1!E31</f>
        <v>/ М. Ю. Пронина /</v>
      </c>
    </row>
  </sheetData>
  <mergeCells count="47">
    <mergeCell ref="B18:D18"/>
    <mergeCell ref="B25:F25"/>
    <mergeCell ref="E23:F23"/>
    <mergeCell ref="B14:C14"/>
    <mergeCell ref="E3:F3"/>
    <mergeCell ref="E6:F6"/>
    <mergeCell ref="D14:E14"/>
    <mergeCell ref="B19:D19"/>
    <mergeCell ref="B20:D20"/>
    <mergeCell ref="A24:D24"/>
    <mergeCell ref="B21:D21"/>
    <mergeCell ref="B22:D22"/>
    <mergeCell ref="A23:C23"/>
    <mergeCell ref="A5:F5"/>
    <mergeCell ref="A2:F2"/>
    <mergeCell ref="A8:B8"/>
    <mergeCell ref="A9:B9"/>
    <mergeCell ref="A10:B10"/>
    <mergeCell ref="C9:F9"/>
    <mergeCell ref="C10:F10"/>
    <mergeCell ref="A4:F4"/>
    <mergeCell ref="C8:F8"/>
    <mergeCell ref="C34:F34"/>
    <mergeCell ref="B26:F26"/>
    <mergeCell ref="A29:B29"/>
    <mergeCell ref="C29:F29"/>
    <mergeCell ref="A31:F31"/>
    <mergeCell ref="B33:F33"/>
    <mergeCell ref="A28:F28"/>
    <mergeCell ref="A30:F30"/>
    <mergeCell ref="C35:F35"/>
    <mergeCell ref="C36:F36"/>
    <mergeCell ref="A39:B39"/>
    <mergeCell ref="A54:F54"/>
    <mergeCell ref="A42:B42"/>
    <mergeCell ref="A43:B43"/>
    <mergeCell ref="A44:B44"/>
    <mergeCell ref="A46:F46"/>
    <mergeCell ref="A48:F48"/>
    <mergeCell ref="A50:F50"/>
    <mergeCell ref="A59:C59"/>
    <mergeCell ref="D59:F59"/>
    <mergeCell ref="A60:B60"/>
    <mergeCell ref="A40:B41"/>
    <mergeCell ref="C40:C41"/>
    <mergeCell ref="A52:F52"/>
    <mergeCell ref="A56:F56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  <vt:lpstr>Прил.6!Область_печати</vt:lpstr>
      <vt:lpstr>Прил.7!Область_печати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LobanovaEVl</cp:lastModifiedBy>
  <cp:lastPrinted>2016-01-13T05:53:43Z</cp:lastPrinted>
  <dcterms:created xsi:type="dcterms:W3CDTF">2013-12-17T10:37:23Z</dcterms:created>
  <dcterms:modified xsi:type="dcterms:W3CDTF">2016-07-07T09:38:00Z</dcterms:modified>
</cp:coreProperties>
</file>