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320" windowHeight="125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3" i="1"/>
  <c r="E22"/>
  <c r="E21"/>
  <c r="E20"/>
  <c r="E19"/>
  <c r="E18"/>
  <c r="E17"/>
  <c r="E16"/>
  <c r="E24" s="1"/>
  <c r="E15"/>
  <c r="E14"/>
  <c r="E13"/>
  <c r="D23" l="1"/>
  <c r="C24" l="1"/>
  <c r="G24" l="1"/>
</calcChain>
</file>

<file path=xl/sharedStrings.xml><?xml version="1.0" encoding="utf-8"?>
<sst xmlns="http://schemas.openxmlformats.org/spreadsheetml/2006/main" count="55" uniqueCount="32">
  <si>
    <t>Приложение к договору</t>
  </si>
  <si>
    <t>№_________ от __________________</t>
  </si>
  <si>
    <t xml:space="preserve"> </t>
  </si>
  <si>
    <t>Калькуляция</t>
  </si>
  <si>
    <t>работ (услуг) ГУП РМЭ "Санаторий "Сосновый бор"</t>
  </si>
  <si>
    <t>с использованием средств, выделяемых через ГУ-РО ФСС РФ по РМЭ</t>
  </si>
  <si>
    <t>№ п/п</t>
  </si>
  <si>
    <t>Статьи</t>
  </si>
  <si>
    <t>цена за единицу на 1 койко-день</t>
  </si>
  <si>
    <t>количество</t>
  </si>
  <si>
    <t>Оплата труда персонала</t>
  </si>
  <si>
    <t>Отчисления на социальные нужды</t>
  </si>
  <si>
    <t>Продукты питания</t>
  </si>
  <si>
    <t>Лечебные процедуры и медикаменты</t>
  </si>
  <si>
    <t>Культурные мероприятия и физкультура</t>
  </si>
  <si>
    <t>Хозяйственные расходы</t>
  </si>
  <si>
    <t>Износ основных фондов</t>
  </si>
  <si>
    <t>Затраты на ремонт основных фондов</t>
  </si>
  <si>
    <t>Отчисления на благоустройство</t>
  </si>
  <si>
    <t>Общекурортные расходы</t>
  </si>
  <si>
    <t>Непроизводственные расходы</t>
  </si>
  <si>
    <t>Итого</t>
  </si>
  <si>
    <t xml:space="preserve">            Настоящая калькуляция является основанием для проведения взаимных расчетов и платежей между Исполнителем и Заказчиком</t>
  </si>
  <si>
    <t>Исполнитель:</t>
  </si>
  <si>
    <t>Заказчик:</t>
  </si>
  <si>
    <t>сумма на путевку         14 дней</t>
  </si>
  <si>
    <t>количество путевок</t>
  </si>
  <si>
    <t>сумма</t>
  </si>
  <si>
    <t xml:space="preserve">     ИТОГО: 1647800 (один миллион шестьсот сорок семь тысяч восемьсот) рублей 00 копеек</t>
  </si>
  <si>
    <t>по лечению работников АО "Марийский машиностроительный завод"</t>
  </si>
  <si>
    <t>____________________ /Г.Г. Гайнанов/</t>
  </si>
  <si>
    <t>_________________ /Б.И. Ефремов/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</si>
</sst>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44"/>
  <sheetViews>
    <sheetView tabSelected="1" topLeftCell="A17" workbookViewId="0">
      <selection sqref="A1:G35"/>
    </sheetView>
  </sheetViews>
  <sheetFormatPr defaultRowHeight="15"/>
  <cols>
    <col min="1" max="1" width="6" customWidth="1"/>
    <col min="2" max="2" width="27.85546875" customWidth="1"/>
    <col min="3" max="3" width="13.5703125" customWidth="1"/>
    <col min="4" max="4" width="10.28515625" customWidth="1"/>
    <col min="5" max="5" width="12.42578125" customWidth="1"/>
    <col min="6" max="7" width="11.42578125" customWidth="1"/>
  </cols>
  <sheetData>
    <row r="2" spans="1:7" ht="15.75">
      <c r="A2" s="12" t="s">
        <v>0</v>
      </c>
      <c r="B2" s="12"/>
      <c r="C2" s="12"/>
      <c r="D2" s="12"/>
      <c r="E2" s="12"/>
      <c r="F2" s="12"/>
      <c r="G2" s="12"/>
    </row>
    <row r="3" spans="1:7" ht="15.75" customHeight="1">
      <c r="A3" s="13" t="s">
        <v>1</v>
      </c>
      <c r="B3" s="13"/>
      <c r="C3" s="13"/>
      <c r="D3" s="13"/>
      <c r="E3" s="13"/>
      <c r="F3" s="13"/>
      <c r="G3" s="13"/>
    </row>
    <row r="4" spans="1:7" ht="15.75">
      <c r="A4" s="12" t="s">
        <v>2</v>
      </c>
      <c r="B4" s="12"/>
      <c r="C4" s="12"/>
      <c r="D4" s="12"/>
      <c r="E4" s="12"/>
    </row>
    <row r="5" spans="1:7" ht="15.75">
      <c r="A5" s="1"/>
      <c r="B5" s="1"/>
      <c r="C5" s="1"/>
      <c r="D5" s="1"/>
      <c r="E5" s="1"/>
    </row>
    <row r="6" spans="1:7" ht="15.75" customHeight="1">
      <c r="A6" s="14" t="s">
        <v>3</v>
      </c>
      <c r="B6" s="14"/>
      <c r="C6" s="14"/>
      <c r="D6" s="14"/>
      <c r="E6" s="14"/>
      <c r="F6" s="14"/>
      <c r="G6" s="14"/>
    </row>
    <row r="7" spans="1:7" ht="15.75" customHeight="1">
      <c r="A7" s="14" t="s">
        <v>4</v>
      </c>
      <c r="B7" s="14"/>
      <c r="C7" s="14"/>
      <c r="D7" s="14"/>
      <c r="E7" s="14"/>
      <c r="F7" s="14"/>
      <c r="G7" s="14"/>
    </row>
    <row r="8" spans="1:7" ht="15.75" customHeight="1">
      <c r="A8" s="14" t="s">
        <v>29</v>
      </c>
      <c r="B8" s="14"/>
      <c r="C8" s="14"/>
      <c r="D8" s="14"/>
      <c r="E8" s="14"/>
      <c r="F8" s="14"/>
      <c r="G8" s="14"/>
    </row>
    <row r="9" spans="1:7" ht="15.75" customHeight="1">
      <c r="A9" s="14" t="s">
        <v>5</v>
      </c>
      <c r="B9" s="14"/>
      <c r="C9" s="14"/>
      <c r="D9" s="14"/>
      <c r="E9" s="14"/>
      <c r="F9" s="14"/>
      <c r="G9" s="14"/>
    </row>
    <row r="10" spans="1:7" ht="15.75">
      <c r="A10" s="14" t="s">
        <v>2</v>
      </c>
      <c r="B10" s="14"/>
      <c r="C10" s="14"/>
      <c r="D10" s="14"/>
      <c r="E10" s="14"/>
    </row>
    <row r="11" spans="1:7" ht="15.75">
      <c r="A11" s="2"/>
      <c r="B11" s="2"/>
      <c r="C11" s="2"/>
      <c r="D11" s="2"/>
      <c r="E11" s="2"/>
    </row>
    <row r="12" spans="1:7" ht="67.5" customHeight="1">
      <c r="A12" s="3" t="s">
        <v>6</v>
      </c>
      <c r="B12" s="4" t="s">
        <v>7</v>
      </c>
      <c r="C12" s="3" t="s">
        <v>8</v>
      </c>
      <c r="D12" s="3" t="s">
        <v>9</v>
      </c>
      <c r="E12" s="3" t="s">
        <v>25</v>
      </c>
      <c r="F12" s="3" t="s">
        <v>26</v>
      </c>
      <c r="G12" s="3" t="s">
        <v>27</v>
      </c>
    </row>
    <row r="13" spans="1:7" ht="24.75" customHeight="1">
      <c r="A13" s="10">
        <v>1</v>
      </c>
      <c r="B13" s="6" t="s">
        <v>10</v>
      </c>
      <c r="C13" s="5">
        <v>480</v>
      </c>
      <c r="D13" s="5">
        <v>1</v>
      </c>
      <c r="E13" s="5">
        <f t="shared" ref="E13:E23" si="0">C13*14</f>
        <v>6720</v>
      </c>
      <c r="F13" s="5" t="s">
        <v>2</v>
      </c>
      <c r="G13" s="5" t="s">
        <v>2</v>
      </c>
    </row>
    <row r="14" spans="1:7" ht="33.75" customHeight="1">
      <c r="A14" s="10">
        <v>2</v>
      </c>
      <c r="B14" s="6" t="s">
        <v>11</v>
      </c>
      <c r="C14" s="5">
        <v>144.96</v>
      </c>
      <c r="D14" s="5">
        <v>1</v>
      </c>
      <c r="E14" s="5">
        <f t="shared" si="0"/>
        <v>2029.44</v>
      </c>
      <c r="F14" s="5" t="s">
        <v>2</v>
      </c>
      <c r="G14" s="5" t="s">
        <v>2</v>
      </c>
    </row>
    <row r="15" spans="1:7" ht="23.25" customHeight="1">
      <c r="A15" s="10">
        <v>3</v>
      </c>
      <c r="B15" s="6" t="s">
        <v>12</v>
      </c>
      <c r="C15" s="5">
        <v>225</v>
      </c>
      <c r="D15" s="5">
        <v>1</v>
      </c>
      <c r="E15" s="5">
        <f t="shared" si="0"/>
        <v>3150</v>
      </c>
      <c r="F15" s="5" t="s">
        <v>2</v>
      </c>
      <c r="G15" s="5" t="s">
        <v>2</v>
      </c>
    </row>
    <row r="16" spans="1:7" ht="27" customHeight="1">
      <c r="A16" s="10">
        <v>4</v>
      </c>
      <c r="B16" s="6" t="s">
        <v>13</v>
      </c>
      <c r="C16" s="5">
        <v>574</v>
      </c>
      <c r="D16" s="5">
        <v>1</v>
      </c>
      <c r="E16" s="5">
        <f t="shared" si="0"/>
        <v>8036</v>
      </c>
      <c r="F16" s="5" t="s">
        <v>2</v>
      </c>
      <c r="G16" s="5" t="s">
        <v>2</v>
      </c>
    </row>
    <row r="17" spans="1:7" ht="31.5" customHeight="1">
      <c r="A17" s="10">
        <v>5</v>
      </c>
      <c r="B17" s="6" t="s">
        <v>14</v>
      </c>
      <c r="C17" s="5">
        <v>11</v>
      </c>
      <c r="D17" s="5">
        <v>1</v>
      </c>
      <c r="E17" s="5">
        <f t="shared" si="0"/>
        <v>154</v>
      </c>
      <c r="F17" s="5" t="s">
        <v>2</v>
      </c>
      <c r="G17" s="5" t="s">
        <v>2</v>
      </c>
    </row>
    <row r="18" spans="1:7" ht="21" customHeight="1">
      <c r="A18" s="10">
        <v>6</v>
      </c>
      <c r="B18" s="6" t="s">
        <v>15</v>
      </c>
      <c r="C18" s="5">
        <v>545.84</v>
      </c>
      <c r="D18" s="5">
        <v>1</v>
      </c>
      <c r="E18" s="5">
        <f t="shared" si="0"/>
        <v>7641.76</v>
      </c>
      <c r="F18" s="5" t="s">
        <v>2</v>
      </c>
      <c r="G18" s="5" t="s">
        <v>2</v>
      </c>
    </row>
    <row r="19" spans="1:7" ht="23.25" customHeight="1">
      <c r="A19" s="10">
        <v>7</v>
      </c>
      <c r="B19" s="6" t="s">
        <v>16</v>
      </c>
      <c r="C19" s="5">
        <v>54</v>
      </c>
      <c r="D19" s="5">
        <v>1</v>
      </c>
      <c r="E19" s="5">
        <f t="shared" si="0"/>
        <v>756</v>
      </c>
      <c r="F19" s="5" t="s">
        <v>2</v>
      </c>
      <c r="G19" s="5" t="s">
        <v>2</v>
      </c>
    </row>
    <row r="20" spans="1:7" ht="29.25" customHeight="1">
      <c r="A20" s="10">
        <v>8</v>
      </c>
      <c r="B20" s="6" t="s">
        <v>17</v>
      </c>
      <c r="C20" s="5">
        <v>103.4</v>
      </c>
      <c r="D20" s="5">
        <v>1</v>
      </c>
      <c r="E20" s="5">
        <f t="shared" si="0"/>
        <v>1447.6000000000001</v>
      </c>
      <c r="F20" s="5" t="s">
        <v>2</v>
      </c>
      <c r="G20" s="5" t="s">
        <v>2</v>
      </c>
    </row>
    <row r="21" spans="1:7" ht="27.75" customHeight="1">
      <c r="A21" s="10">
        <v>9</v>
      </c>
      <c r="B21" s="6" t="s">
        <v>18</v>
      </c>
      <c r="C21" s="5">
        <v>1.2</v>
      </c>
      <c r="D21" s="5">
        <v>1</v>
      </c>
      <c r="E21" s="5">
        <f t="shared" si="0"/>
        <v>16.8</v>
      </c>
      <c r="F21" s="5" t="s">
        <v>2</v>
      </c>
      <c r="G21" s="5" t="s">
        <v>2</v>
      </c>
    </row>
    <row r="22" spans="1:7" ht="21" customHeight="1">
      <c r="A22" s="10">
        <v>10</v>
      </c>
      <c r="B22" s="6" t="s">
        <v>19</v>
      </c>
      <c r="C22" s="5">
        <v>0.6</v>
      </c>
      <c r="D22" s="5">
        <v>1</v>
      </c>
      <c r="E22" s="5">
        <f t="shared" si="0"/>
        <v>8.4</v>
      </c>
      <c r="F22" s="5" t="s">
        <v>2</v>
      </c>
      <c r="G22" s="5" t="s">
        <v>2</v>
      </c>
    </row>
    <row r="23" spans="1:7" ht="27.75" customHeight="1">
      <c r="A23" s="10">
        <v>11</v>
      </c>
      <c r="B23" s="6" t="s">
        <v>20</v>
      </c>
      <c r="C23" s="5">
        <v>0</v>
      </c>
      <c r="D23" s="5">
        <f t="shared" ref="D23" si="1">C23*14</f>
        <v>0</v>
      </c>
      <c r="E23" s="5">
        <f t="shared" si="0"/>
        <v>0</v>
      </c>
      <c r="F23" s="5" t="s">
        <v>2</v>
      </c>
      <c r="G23" s="5" t="s">
        <v>2</v>
      </c>
    </row>
    <row r="24" spans="1:7" ht="19.5" customHeight="1">
      <c r="A24" s="5"/>
      <c r="B24" s="7" t="s">
        <v>21</v>
      </c>
      <c r="C24" s="8">
        <f>SUM(C13:C23)</f>
        <v>2140</v>
      </c>
      <c r="D24" s="8"/>
      <c r="E24" s="8">
        <f>SUM(E13:E23)</f>
        <v>29960.000000000004</v>
      </c>
      <c r="F24" s="8">
        <v>50</v>
      </c>
      <c r="G24" s="8">
        <f>E24*F24</f>
        <v>1498000.0000000002</v>
      </c>
    </row>
    <row r="25" spans="1:7" ht="15.75">
      <c r="A25" s="1"/>
      <c r="B25" s="1"/>
      <c r="C25" s="1"/>
      <c r="D25" s="1"/>
      <c r="E25" s="1"/>
    </row>
    <row r="26" spans="1:7" ht="34.5" customHeight="1">
      <c r="A26" s="16" t="s">
        <v>28</v>
      </c>
      <c r="B26" s="16"/>
      <c r="C26" s="16"/>
      <c r="D26" s="16"/>
      <c r="E26" s="16"/>
      <c r="F26" s="16"/>
      <c r="G26" s="16"/>
    </row>
    <row r="27" spans="1:7" ht="15.75">
      <c r="A27" s="1"/>
      <c r="B27" s="1"/>
      <c r="C27" s="1"/>
      <c r="D27" s="1"/>
      <c r="E27" s="1"/>
    </row>
    <row r="28" spans="1:7" ht="32.25" customHeight="1">
      <c r="A28" s="15" t="s">
        <v>22</v>
      </c>
      <c r="B28" s="15"/>
      <c r="C28" s="15"/>
      <c r="D28" s="15"/>
      <c r="E28" s="15"/>
      <c r="F28" s="15"/>
      <c r="G28" s="15"/>
    </row>
    <row r="29" spans="1:7" ht="15.75">
      <c r="A29" s="1"/>
      <c r="B29" s="1"/>
      <c r="C29" s="1"/>
      <c r="D29" s="1"/>
      <c r="E29" s="1"/>
    </row>
    <row r="30" spans="1:7">
      <c r="A30" s="9" t="s">
        <v>23</v>
      </c>
      <c r="B30" s="9"/>
      <c r="D30" s="9" t="s">
        <v>24</v>
      </c>
      <c r="E30" s="9"/>
    </row>
    <row r="31" spans="1:7">
      <c r="A31" s="9"/>
      <c r="B31" s="9"/>
      <c r="D31" s="9"/>
      <c r="E31" s="9"/>
    </row>
    <row r="33" spans="1:6">
      <c r="A33" s="11" t="s">
        <v>30</v>
      </c>
      <c r="B33" s="11"/>
    </row>
    <row r="34" spans="1:6">
      <c r="A34" s="11"/>
      <c r="B34" s="11"/>
      <c r="D34" s="11" t="s">
        <v>31</v>
      </c>
      <c r="E34" s="11"/>
      <c r="F34" s="11"/>
    </row>
    <row r="41" spans="1:6" ht="15.75" customHeight="1"/>
    <row r="64" ht="15.75" customHeight="1"/>
    <row r="66" ht="15.75" customHeight="1"/>
    <row r="68" ht="33" customHeight="1"/>
    <row r="70" ht="32.25" customHeight="1"/>
    <row r="105" ht="15.75" customHeight="1"/>
    <row r="107" ht="15.75" customHeight="1"/>
    <row r="142" ht="15.75" customHeight="1"/>
    <row r="144" ht="15.75" customHeight="1"/>
  </sheetData>
  <mergeCells count="12">
    <mergeCell ref="D34:F34"/>
    <mergeCell ref="A2:G2"/>
    <mergeCell ref="A3:G3"/>
    <mergeCell ref="A10:E10"/>
    <mergeCell ref="A33:B34"/>
    <mergeCell ref="A28:G28"/>
    <mergeCell ref="A26:G26"/>
    <mergeCell ref="A4:E4"/>
    <mergeCell ref="A6:G6"/>
    <mergeCell ref="A7:G7"/>
    <mergeCell ref="A8:G8"/>
    <mergeCell ref="A9:G9"/>
  </mergeCells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patrushev</cp:lastModifiedBy>
  <cp:lastPrinted>2016-05-23T06:14:22Z</cp:lastPrinted>
  <dcterms:created xsi:type="dcterms:W3CDTF">2013-05-14T11:45:36Z</dcterms:created>
  <dcterms:modified xsi:type="dcterms:W3CDTF">2016-05-23T06:14:27Z</dcterms:modified>
</cp:coreProperties>
</file>