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30" yWindow="120" windowWidth="12270" windowHeight="10920" tabRatio="696" activeTab="6"/>
  </bookViews>
  <sheets>
    <sheet name="Прил.1" sheetId="1" r:id="rId1"/>
    <sheet name="Прил.2" sheetId="18" r:id="rId2"/>
    <sheet name="Прил.3" sheetId="2" r:id="rId3"/>
    <sheet name="Прил.4" sheetId="15" r:id="rId4"/>
    <sheet name="Прил.5" sheetId="9" r:id="rId5"/>
    <sheet name="Прил.6" sheetId="19" r:id="rId6"/>
    <sheet name="Прил.7" sheetId="10" r:id="rId7"/>
  </sheets>
  <definedNames>
    <definedName name="_GoBack" localSheetId="0">Прил.1!#REF!</definedName>
    <definedName name="_xlnm.Print_Titles" localSheetId="0">Прил.1!$7:$7</definedName>
    <definedName name="_xlnm.Print_Titles" localSheetId="2">Прил.3!$1:$2</definedName>
  </definedNames>
  <calcPr calcId="114210" fullCalcOnLoad="1"/>
</workbook>
</file>

<file path=xl/calcChain.xml><?xml version="1.0" encoding="utf-8"?>
<calcChain xmlns="http://schemas.openxmlformats.org/spreadsheetml/2006/main">
  <c r="B19" i="10"/>
  <c r="B18"/>
  <c r="A5"/>
  <c r="D31"/>
  <c r="B24" i="9"/>
  <c r="A5" i="19"/>
  <c r="C14" i="9"/>
  <c r="B21"/>
  <c r="A5"/>
  <c r="A5" i="15"/>
  <c r="A5" i="2"/>
  <c r="B9"/>
  <c r="A5" i="18"/>
  <c r="B8" i="1"/>
</calcChain>
</file>

<file path=xl/sharedStrings.xml><?xml version="1.0" encoding="utf-8"?>
<sst xmlns="http://schemas.openxmlformats.org/spreadsheetml/2006/main" count="393" uniqueCount="243">
  <si>
    <t>№ п/п</t>
  </si>
  <si>
    <t>От Покупателя:</t>
  </si>
  <si>
    <t>От Продавца:</t>
  </si>
  <si>
    <t>Командировочные расходы на персонал Продавца</t>
  </si>
  <si>
    <t>2</t>
  </si>
  <si>
    <t>2.1.</t>
  </si>
  <si>
    <t>2.2.</t>
  </si>
  <si>
    <t>1.</t>
  </si>
  <si>
    <t>Итого за работы</t>
  </si>
  <si>
    <t>Итого Базовая комплектация</t>
  </si>
  <si>
    <t>1.1.</t>
  </si>
  <si>
    <t>1.2.</t>
  </si>
  <si>
    <t>Работы и услуги</t>
  </si>
  <si>
    <t>Кол-во</t>
  </si>
  <si>
    <t>1 шт.</t>
  </si>
  <si>
    <t>СПЕЦИФИКАЦИЯ ЦЕНОВАЯ ОБОРУДОВАНИЯ И РАБОТ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</si>
  <si>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</si>
  <si>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</si>
  <si>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</si>
  <si>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</si>
  <si>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</si>
  <si>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</si>
  <si>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ПРОДАВЕЦ поставил, а ПОКУПАТЕЛЬ принял Оборудование в комплекте:</t>
  </si>
  <si>
    <t>Наименование:</t>
  </si>
  <si>
    <t>Упаковочный лист:</t>
  </si>
  <si>
    <t>В количестве</t>
  </si>
  <si>
    <t>тарных мест</t>
  </si>
  <si>
    <t xml:space="preserve">от </t>
  </si>
  <si>
    <t>1</t>
  </si>
  <si>
    <t>К срокам выполнения Работ Покупатель претензий не имеет</t>
  </si>
  <si>
    <t>место проведения работ:</t>
  </si>
  <si>
    <t>Серийный номер:</t>
  </si>
  <si>
    <t>2.</t>
  </si>
  <si>
    <t>ГРАФИК ПОСТАВКИ ОБОРУДОВАНИЯ И ВЫПОЛНЕНИЯ РАБОТ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</si>
  <si>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</si>
  <si>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</si>
  <si>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</si>
  <si>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</si>
  <si>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</si>
  <si>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Приложение № 7</t>
  </si>
  <si>
    <t>Год выпуска:</t>
  </si>
  <si>
    <t>Стоимость поставленного оборудования с НДС составляет:</t>
  </si>
  <si>
    <t>Сумма, руб</t>
  </si>
  <si>
    <t>Итого стоимость Работ</t>
  </si>
  <si>
    <t>Примечания: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</si>
  <si>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</si>
  <si>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</si>
  <si>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</si>
  <si>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</si>
  <si>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</si>
  <si>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</si>
  <si>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</si>
  <si>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</si>
  <si>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r>
      <t>Базовая комплектация</t>
    </r>
    <r>
      <rPr>
        <i/>
        <sz val="10"/>
        <color indexed="10"/>
        <rFont val="Times New Roman"/>
        <family val="1"/>
        <charset val="204"/>
      </rPr>
      <t xml:space="preserve"> </t>
    </r>
  </si>
  <si>
    <t>Стоимость услуг по доставке, упаковке и маркировке.</t>
  </si>
  <si>
    <t xml:space="preserve">   длина</t>
  </si>
  <si>
    <t xml:space="preserve">   ширина</t>
  </si>
  <si>
    <t xml:space="preserve">   высота</t>
  </si>
  <si>
    <t>Назначение кнопок пульта управления</t>
  </si>
  <si>
    <t>Система управления</t>
  </si>
  <si>
    <t>Проверяемый параметр</t>
  </si>
  <si>
    <t>Метод контроля</t>
  </si>
  <si>
    <t>Условия приемки</t>
  </si>
  <si>
    <t>Должно быть проверено:</t>
  </si>
  <si>
    <t>Основные параметры и размеры</t>
  </si>
  <si>
    <t>Соответствие указателей на рукоятках, кнопках и других органах управления табличным показателям</t>
  </si>
  <si>
    <t>Проверкой всех включений, переключателей и передач органов управления</t>
  </si>
  <si>
    <t>Все защитные и блокировочные устройства должны срабатывать надежно, обеспечивать удобство доступа к ним</t>
  </si>
  <si>
    <t>Наблюдением и визуальным осмотром</t>
  </si>
  <si>
    <t>Соответствие всем параметрам.</t>
  </si>
  <si>
    <t>ПРОГРАММА ОКОНЧАТЕЛЬНОЙ ПРИЕМКИ</t>
  </si>
  <si>
    <t>Аварийная остановка</t>
  </si>
  <si>
    <t xml:space="preserve">Работа в рабочих режимах </t>
  </si>
  <si>
    <t>3.1.</t>
  </si>
  <si>
    <t>3.2.</t>
  </si>
  <si>
    <t>3.3.</t>
  </si>
  <si>
    <t>4.1.</t>
  </si>
  <si>
    <t>4.2.</t>
  </si>
  <si>
    <t>5.1.</t>
  </si>
  <si>
    <t>5.2.</t>
  </si>
  <si>
    <t>5.3.</t>
  </si>
  <si>
    <t>5.4.</t>
  </si>
  <si>
    <t>5.5.</t>
  </si>
  <si>
    <t>Технические характеристики</t>
  </si>
  <si>
    <t>Параметры</t>
  </si>
  <si>
    <t>Контроль интервалов технического обслуживания</t>
  </si>
  <si>
    <t>Ежедневное техническое обслуживание</t>
  </si>
  <si>
    <t>Еженедельное техническое обслуживание</t>
  </si>
  <si>
    <t>Назначение системы</t>
  </si>
  <si>
    <t>ПРОГРАММА ИНСТРУКТАЖА</t>
  </si>
  <si>
    <t>Приложение № 2</t>
  </si>
  <si>
    <t>Содержание</t>
  </si>
  <si>
    <t>Приложение № 4</t>
  </si>
  <si>
    <t xml:space="preserve">Непосредственным измерением величин параметров, указанных в разделе технических характеристик Приложения №2 </t>
  </si>
  <si>
    <t>В стоимости Работ включено:</t>
  </si>
  <si>
    <t xml:space="preserve">Итого стоимость Оборудования и Работ </t>
  </si>
  <si>
    <t>В том числе НДС</t>
  </si>
  <si>
    <t>Подключение машины к электросети и наличие надежного заземления</t>
  </si>
  <si>
    <t>Система смазки машины</t>
  </si>
  <si>
    <t>Проверяется наличие смазки во всех точках, предусмотренных технической документацией на машину</t>
  </si>
  <si>
    <t>Надежность действия защитных устройств по охране труда.</t>
  </si>
  <si>
    <t>После включения машины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</si>
  <si>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Инструктаж  проведен представителями Продавца в полном объеме. Разъяснения и полученные рекомендации понятны. Претенезий и вопросов Покупатель не имеет.</t>
  </si>
  <si>
    <t>6.</t>
  </si>
  <si>
    <t>Возможные неисправности и способы их устранения</t>
  </si>
  <si>
    <t>Заключение комиссии</t>
  </si>
  <si>
    <t>Дата проведения</t>
  </si>
  <si>
    <t>Срок исполнения обязательств Продавца</t>
  </si>
  <si>
    <t>1.1.9.</t>
  </si>
  <si>
    <t>1.1.10.</t>
  </si>
  <si>
    <t>Стоимость, Руб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</si>
  <si>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</si>
  <si>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</si>
  <si>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</si>
  <si>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>АКТ ВЫПОЛНЕНИЯ РАБОТ</t>
  </si>
  <si>
    <t>Продавец поставил Оборудование в комплекте и выполнил Работы, а Покупатель принял согласно программе окончательной приемки Оборудования (Приложение № 6 к Договору):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</si>
  <si>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</si>
  <si>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</si>
  <si>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</si>
  <si>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 xml:space="preserve">К срокам передачи Оборудования и выполнения Работ Покупатель претензий не имеет. </t>
  </si>
  <si>
    <t>Оборудование полностью комплектно (включая техническую документацию) и находится в работоспособном состоянии. Претензий по качеству оборудования Покупатель не имеет.</t>
  </si>
  <si>
    <t>Должно соответствовать действующей технической документации</t>
  </si>
  <si>
    <t>1.1.11.</t>
  </si>
  <si>
    <t>Стоимость, руб.</t>
  </si>
  <si>
    <t>Напряжение / частота питания, В/Гц</t>
  </si>
  <si>
    <t>1шт.</t>
  </si>
  <si>
    <t>Ежемесячное техническое обслуживание</t>
  </si>
  <si>
    <t>Общее устройство оборудования, ознакомление с управлением, назначением и устройством основных систем оборудования</t>
  </si>
  <si>
    <t>Включение, запуск и выключение оборудования</t>
  </si>
  <si>
    <t>Описание работы оборудования</t>
  </si>
  <si>
    <t>Техническое обслуживание оборудования</t>
  </si>
  <si>
    <t>Точки технического обслуживания оборудования</t>
  </si>
  <si>
    <t xml:space="preserve">Поставка на склад Покупателя (от даты подписания Договора) . </t>
  </si>
  <si>
    <t>Требования техники безопасности при эксплуатации и обслуживании оборудования</t>
  </si>
  <si>
    <t>Стоимость Работ с НДС составляет:</t>
  </si>
  <si>
    <t>Подключение оборудования к электросети и наличие надежного заземления</t>
  </si>
  <si>
    <t>Система смазки оборудования</t>
  </si>
  <si>
    <t>После включения оборудования проверяется наличие, удобство пользования и надежность защитных блокировочных устройств, соответствие защитных устройств требованиям действующей нормативной документации.</t>
  </si>
  <si>
    <t>1.1.12.</t>
  </si>
  <si>
    <t>Тормоз электродинамический,электромеханический, программируемый</t>
  </si>
  <si>
    <t>Безынерционное смоточное устройство БСУВ-0,5</t>
  </si>
  <si>
    <t>Фрикционное натяжное устройство ФНУ-2,0</t>
  </si>
  <si>
    <t>Система ортоцикл</t>
  </si>
  <si>
    <t>Освещение светодиодное</t>
  </si>
  <si>
    <t>Задняя бабка</t>
  </si>
  <si>
    <t>Защитный экран подвижный, откидной</t>
  </si>
  <si>
    <t>Нитеводитель под круглый провод</t>
  </si>
  <si>
    <t>Функция контроля натяжения по току</t>
  </si>
  <si>
    <t>Преобразователь Toshiba</t>
  </si>
  <si>
    <t>Электронная линейка</t>
  </si>
  <si>
    <t>Файловая система хранения информации</t>
  </si>
  <si>
    <t>Видеокамера</t>
  </si>
  <si>
    <t>Usb порт</t>
  </si>
  <si>
    <t>Многофункциональная клавиатура</t>
  </si>
  <si>
    <t>Функциональные кнопки на передней бабке</t>
  </si>
  <si>
    <t>Компьютерная мышь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</si>
  <si>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</si>
  <si>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</si>
  <si>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</si>
  <si>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</si>
  <si>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</si>
  <si>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</si>
  <si>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</si>
  <si>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</si>
  <si>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0,05 - 2,2</t>
  </si>
  <si>
    <t>Шаг раскладки (целый), мм за оборот (вала намотки)</t>
  </si>
  <si>
    <t>0,0038 - 124</t>
  </si>
  <si>
    <t>Max диаметр каркаса, мм</t>
  </si>
  <si>
    <t>Max ширина раскладки, мм</t>
  </si>
  <si>
    <t>Скорость вала намотки (номинальная), об/мин</t>
  </si>
  <si>
    <t>220±10%/50 ±2%</t>
  </si>
  <si>
    <t>Тормоз электродинамический, электромеханический, программируемый</t>
  </si>
  <si>
    <t>Функция контроля по току</t>
  </si>
  <si>
    <t>Педаль интеллектуальная</t>
  </si>
  <si>
    <t>Педаль заправки/ реверс- заправки</t>
  </si>
  <si>
    <t>Педаль "пуск-стоп"</t>
  </si>
  <si>
    <t>1.1.21.</t>
  </si>
  <si>
    <t>1.1.22.</t>
  </si>
  <si>
    <t>1.1.23.</t>
  </si>
  <si>
    <t>Диаметр наматываемого провода, мм</t>
  </si>
  <si>
    <t>Педаль "пуск - стоп"</t>
  </si>
  <si>
    <t>Педаль заправки / реверс заправки</t>
  </si>
  <si>
    <t>25 рабочих дней</t>
  </si>
  <si>
    <t xml:space="preserve">Габаритные размеры оборудования, мм, </t>
  </si>
  <si>
    <t>В стоимость Работ включено</t>
  </si>
  <si>
    <t>2.3</t>
  </si>
  <si>
    <t>Комплект технической документации на русском языке на бумажном носителе   в сброшюрованном виде: паспорт, пояснительные рисунки, инструкция по эксплуатации, технические характеристики, электрические схемы</t>
  </si>
  <si>
    <t>1 к-т.</t>
  </si>
  <si>
    <t>Базовая комплектация</t>
  </si>
  <si>
    <t>* для 2-го положения приводного ремня</t>
  </si>
  <si>
    <t xml:space="preserve">Выполнение пусконаладочных работ, проведение инструктажа и окончательной приемки (с момента уведомления о готовности Покупателя к проведению Работ). </t>
  </si>
  <si>
    <t>0,236 (0,12*)</t>
  </si>
  <si>
    <t>0 - 3600 (7200*)</t>
  </si>
  <si>
    <t>Номинальный крутящий момент (f=50Гц), кг х м</t>
  </si>
  <si>
    <t xml:space="preserve">Итого стоимость Оборудования </t>
  </si>
  <si>
    <t>правильность включения и фазировки двигателей в соответствии с технической документацией</t>
  </si>
  <si>
    <t xml:space="preserve">Блок управления ЧПУ на базе ПЛК с сенсорным экраном 15" </t>
  </si>
  <si>
    <t>Программа управления станком Winding PLC. Программное обеспечение для эксплуатации и ремонта Оборудования, предустановленное Продавцом и не отчуждаемое от Оборудования.</t>
  </si>
  <si>
    <t xml:space="preserve">Вес станка, кг </t>
  </si>
  <si>
    <t>1.3.</t>
  </si>
  <si>
    <t xml:space="preserve">Должно соответствовать действующей технической документации </t>
  </si>
  <si>
    <t>Проверка на соответствие требовниям КД</t>
  </si>
  <si>
    <t>Соответствие требованиям КД</t>
  </si>
  <si>
    <t>Передача навыков работы на станке</t>
  </si>
  <si>
    <t xml:space="preserve"> Намоточный станок СНС-2,2-400 "Оптима-Интеллектуаль"</t>
  </si>
  <si>
    <t xml:space="preserve">АО "Марийский машиностроительный завод"                                                                                                                                                    </t>
  </si>
  <si>
    <t xml:space="preserve">Генеральный директор     </t>
  </si>
  <si>
    <t>____________________/ Б. И. Ефремов /</t>
  </si>
  <si>
    <r>
      <t xml:space="preserve">                                          </t>
    </r>
    <r>
      <rPr>
        <sz val="11"/>
        <rFont val="Times New Roman"/>
        <family val="1"/>
        <charset val="204"/>
      </rPr>
      <t xml:space="preserve"> / </t>
    </r>
  </si>
  <si>
    <t>Генеральный директор</t>
  </si>
  <si>
    <t>___________________ / Б. И. Ефремов /</t>
  </si>
  <si>
    <t>___________________ /</t>
  </si>
  <si>
    <t>__________________ / Б. И. Ефремов /</t>
  </si>
  <si>
    <t xml:space="preserve">АО "Марийский машиностроительный завод"                           </t>
  </si>
  <si>
    <t>__________________ /</t>
  </si>
  <si>
    <t xml:space="preserve">АО "Марийский машиностроительный завод"                                                                                                                                                     </t>
  </si>
  <si>
    <t>к Договору № ________________от _________________ 2017 г.</t>
  </si>
  <si>
    <t>Номер транспортного средства:</t>
  </si>
  <si>
    <t xml:space="preserve">АО "Марийский машиностроительный завод"                            </t>
  </si>
  <si>
    <t xml:space="preserve">Генеральный директор                                       </t>
  </si>
  <si>
    <t>_______________ /</t>
  </si>
  <si>
    <t>дата подписания</t>
  </si>
  <si>
    <t>Настоящий Акт составлен в соответствии с Договором № __________________ от __________________ 2017 г.</t>
  </si>
  <si>
    <t xml:space="preserve">Стоимость, руб. </t>
  </si>
  <si>
    <t>Пусконаладочные работы, ввод Оборудования в эксплуатацию.</t>
  </si>
  <si>
    <t>Инструктаж и передача навыков работы на Оборудовании.</t>
  </si>
  <si>
    <t xml:space="preserve">к Договору № _________________ от ____________________ 2017 г. </t>
  </si>
  <si>
    <t>В стоимость Оборудования включено</t>
  </si>
  <si>
    <t>1.2.1.</t>
  </si>
  <si>
    <t>1.2.2.</t>
  </si>
  <si>
    <t>Стоимость получения всех необходимых лицензий и других свидетельств и документов, необходимых для надлежащего исполнения Договора.</t>
  </si>
  <si>
    <t>В течение 14 рабочих дней</t>
  </si>
  <si>
    <t>1 к-т</t>
  </si>
  <si>
    <t>Непосредственным измерением величин параметров, указанных в разделе технических характеристик Приложения №1</t>
  </si>
  <si>
    <t>к Договору № ________________ от _________________ 2017 г.</t>
  </si>
  <si>
    <t>к Договору № ___________________ от _________________ 2017 г.</t>
  </si>
  <si>
    <t>Настоящий Акт составлен в соответствии с Договором № ____________________ от ________________ 2017 г.</t>
  </si>
  <si>
    <t xml:space="preserve">Изготовление образца по документации Покупателя </t>
  </si>
  <si>
    <t>к  Договору № _____________________ от _________________ 2017 г.</t>
  </si>
  <si>
    <t>Подготовительные и монтажные работы выполнены Покупателем в соответствии с документацией предоставленной Продавцом, согласно п. 9.1.1. Договора. Продавец не имеет претензий к объему и качеству выполненных работ.</t>
  </si>
  <si>
    <t>Стороны не имеют замечаний к нарушению техники безопасности во время проведения пусконаладочных работ и окончательной приемки.</t>
  </si>
  <si>
    <t xml:space="preserve">Продавец не имеет замечаний к состоянию рабочего помещения Покупателя. </t>
  </si>
  <si>
    <t>Пусконаладочные работы, окончательная приемка  проведены  в полном объеме,  предусмотренном технической документацией  в установленные сроки.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</si>
</sst>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[$-F800]dddd\,\ mmmm\ dd\,\ yyyy"/>
  </numFmts>
  <fonts count="21">
    <font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10"/>
      <name val="Times New Roman"/>
      <family val="1"/>
      <charset val="204"/>
    </font>
    <font>
      <sz val="10"/>
      <name val="Times New Roman"/>
      <family val="1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u/>
      <sz val="11"/>
      <name val="Times New Roman"/>
      <family val="1"/>
    </font>
    <font>
      <sz val="10"/>
      <name val="Arial Cyr"/>
      <charset val="204"/>
    </font>
    <font>
      <i/>
      <sz val="10"/>
      <name val="Times New Roman"/>
      <family val="1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29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0" fillId="0" borderId="0" xfId="2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3" fontId="4" fillId="0" borderId="1" xfId="0" applyNumberFormat="1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justify" vertical="center" wrapText="1"/>
    </xf>
    <xf numFmtId="0" fontId="20" fillId="0" borderId="0" xfId="2" applyAlignment="1">
      <alignment horizontal="justify" vertical="center"/>
    </xf>
    <xf numFmtId="0" fontId="3" fillId="0" borderId="1" xfId="0" applyFont="1" applyFill="1" applyBorder="1" applyAlignment="1">
      <alignment horizontal="justify" vertical="center" wrapText="1"/>
    </xf>
    <xf numFmtId="4" fontId="14" fillId="0" borderId="1" xfId="0" applyNumberFormat="1" applyFont="1" applyBorder="1" applyAlignment="1">
      <alignment horizontal="justify" vertical="center" wrapText="1"/>
    </xf>
    <xf numFmtId="2" fontId="3" fillId="0" borderId="0" xfId="0" applyNumberFormat="1" applyFont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44" fontId="3" fillId="0" borderId="3" xfId="1" applyFont="1" applyBorder="1" applyAlignment="1">
      <alignment vertical="center" wrapText="1"/>
    </xf>
    <xf numFmtId="44" fontId="3" fillId="0" borderId="4" xfId="1" applyFont="1" applyBorder="1" applyAlignment="1">
      <alignment vertical="center" wrapText="1"/>
    </xf>
    <xf numFmtId="44" fontId="3" fillId="0" borderId="5" xfId="1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1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44" fontId="3" fillId="0" borderId="1" xfId="1" applyFont="1" applyBorder="1" applyAlignment="1">
      <alignment vertical="center" wrapText="1"/>
    </xf>
    <xf numFmtId="4" fontId="14" fillId="0" borderId="5" xfId="0" applyNumberFormat="1" applyFont="1" applyBorder="1" applyAlignment="1">
      <alignment horizontal="justify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14" fontId="4" fillId="0" borderId="7" xfId="0" applyNumberFormat="1" applyFont="1" applyBorder="1" applyAlignment="1">
      <alignment horizontal="justify" vertical="center"/>
    </xf>
    <xf numFmtId="14" fontId="4" fillId="0" borderId="8" xfId="0" applyNumberFormat="1" applyFont="1" applyBorder="1" applyAlignment="1">
      <alignment horizontal="justify" vertical="center"/>
    </xf>
    <xf numFmtId="14" fontId="4" fillId="0" borderId="2" xfId="0" applyNumberFormat="1" applyFont="1" applyBorder="1" applyAlignment="1">
      <alignment horizontal="justify" vertical="center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2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6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164" fontId="9" fillId="0" borderId="6" xfId="0" applyNumberFormat="1" applyFont="1" applyBorder="1" applyAlignment="1">
      <alignment horizontal="center" vertical="center"/>
    </xf>
    <xf numFmtId="9" fontId="11" fillId="0" borderId="7" xfId="0" applyNumberFormat="1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1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Денежный" xfId="1" builtinId="4"/>
    <cellStyle name="Обычный" xfId="0" builtinId="0"/>
    <cellStyle name="Текст предупреждения" xfId="2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view="pageLayout" topLeftCell="A4" zoomScaleNormal="145" workbookViewId="0">
      <selection activeCell="I26" sqref="I26"/>
    </sheetView>
  </sheetViews>
  <sheetFormatPr defaultRowHeight="12.75"/>
  <cols>
    <col min="1" max="1" width="8.42578125" style="30" customWidth="1"/>
    <col min="2" max="2" width="24.42578125" style="30" customWidth="1"/>
    <col min="3" max="3" width="14.28515625" style="30" customWidth="1"/>
    <col min="4" max="4" width="24" style="30" customWidth="1"/>
    <col min="5" max="5" width="9.28515625" style="30" customWidth="1"/>
    <col min="6" max="6" width="13.42578125" style="30" customWidth="1"/>
    <col min="7" max="16384" width="9.140625" style="30"/>
  </cols>
  <sheetData>
    <row r="1" spans="1:11" ht="21" customHeight="1">
      <c r="A1" s="133" t="s">
        <v>35</v>
      </c>
      <c r="B1" s="133"/>
      <c r="C1" s="133"/>
      <c r="D1" s="133"/>
      <c r="E1" s="133"/>
      <c r="F1" s="133"/>
    </row>
    <row r="2" spans="1:11" ht="21" customHeight="1">
      <c r="A2" s="134" t="s">
        <v>226</v>
      </c>
      <c r="B2" s="134"/>
      <c r="C2" s="134"/>
      <c r="D2" s="134"/>
      <c r="E2" s="134"/>
      <c r="F2" s="134"/>
    </row>
    <row r="3" spans="1:11">
      <c r="E3" s="38"/>
    </row>
    <row r="4" spans="1:11" ht="22.15" customHeight="1">
      <c r="A4" s="138" t="s">
        <v>15</v>
      </c>
      <c r="B4" s="138"/>
      <c r="C4" s="138"/>
      <c r="D4" s="138"/>
      <c r="E4" s="138"/>
      <c r="F4" s="138"/>
    </row>
    <row r="5" spans="1:11" ht="22.15" customHeight="1">
      <c r="A5" s="137" t="s">
        <v>204</v>
      </c>
      <c r="B5" s="137"/>
      <c r="C5" s="137"/>
      <c r="D5" s="137"/>
      <c r="E5" s="137"/>
      <c r="F5" s="137"/>
    </row>
    <row r="6" spans="1:11">
      <c r="A6" s="138"/>
      <c r="B6" s="138"/>
      <c r="C6" s="138"/>
      <c r="D6" s="138"/>
      <c r="E6" s="138"/>
      <c r="F6" s="138"/>
    </row>
    <row r="7" spans="1:11" ht="40.15" customHeight="1">
      <c r="A7" s="23" t="s">
        <v>0</v>
      </c>
      <c r="B7" s="139" t="s">
        <v>17</v>
      </c>
      <c r="C7" s="140"/>
      <c r="D7" s="141"/>
      <c r="E7" s="23" t="s">
        <v>13</v>
      </c>
      <c r="F7" s="23" t="s">
        <v>123</v>
      </c>
    </row>
    <row r="8" spans="1:11" ht="24" customHeight="1">
      <c r="A8" s="23">
        <v>1</v>
      </c>
      <c r="B8" s="101" t="str">
        <f>A5</f>
        <v xml:space="preserve"> Намоточный станок СНС-2,2-400 "Оптима-Интеллектуаль"</v>
      </c>
      <c r="C8" s="102"/>
      <c r="D8" s="103"/>
      <c r="E8" s="23" t="s">
        <v>14</v>
      </c>
      <c r="F8" s="1"/>
    </row>
    <row r="9" spans="1:11" ht="24" customHeight="1">
      <c r="A9" s="5" t="s">
        <v>10</v>
      </c>
      <c r="B9" s="101" t="s">
        <v>188</v>
      </c>
      <c r="C9" s="102"/>
      <c r="D9" s="103"/>
      <c r="E9" s="23" t="s">
        <v>14</v>
      </c>
      <c r="F9" s="20"/>
      <c r="K9" s="44"/>
    </row>
    <row r="10" spans="1:11" ht="24" customHeight="1">
      <c r="A10" s="24" t="s">
        <v>45</v>
      </c>
      <c r="B10" s="113" t="s">
        <v>196</v>
      </c>
      <c r="C10" s="114"/>
      <c r="D10" s="115"/>
      <c r="E10" s="24" t="s">
        <v>14</v>
      </c>
      <c r="F10" s="48"/>
    </row>
    <row r="11" spans="1:11" ht="51.6" customHeight="1">
      <c r="A11" s="24" t="s">
        <v>46</v>
      </c>
      <c r="B11" s="130" t="s">
        <v>197</v>
      </c>
      <c r="C11" s="131"/>
      <c r="D11" s="132"/>
      <c r="E11" s="24" t="s">
        <v>14</v>
      </c>
      <c r="F11" s="49"/>
    </row>
    <row r="12" spans="1:11" ht="21" customHeight="1">
      <c r="A12" s="24" t="s">
        <v>47</v>
      </c>
      <c r="B12" s="113" t="s">
        <v>139</v>
      </c>
      <c r="C12" s="114"/>
      <c r="D12" s="115"/>
      <c r="E12" s="24" t="s">
        <v>14</v>
      </c>
      <c r="F12" s="49"/>
    </row>
    <row r="13" spans="1:11" ht="21" customHeight="1">
      <c r="A13" s="24" t="s">
        <v>48</v>
      </c>
      <c r="B13" s="113" t="s">
        <v>140</v>
      </c>
      <c r="C13" s="114"/>
      <c r="D13" s="115"/>
      <c r="E13" s="24" t="s">
        <v>14</v>
      </c>
      <c r="F13" s="49"/>
    </row>
    <row r="14" spans="1:11" ht="21" customHeight="1">
      <c r="A14" s="45" t="s">
        <v>49</v>
      </c>
      <c r="B14" s="123" t="s">
        <v>141</v>
      </c>
      <c r="C14" s="123"/>
      <c r="D14" s="123"/>
      <c r="E14" s="24" t="s">
        <v>14</v>
      </c>
      <c r="F14" s="49"/>
    </row>
    <row r="15" spans="1:11" ht="21" customHeight="1">
      <c r="A15" s="45" t="s">
        <v>50</v>
      </c>
      <c r="B15" s="123" t="s">
        <v>142</v>
      </c>
      <c r="C15" s="123"/>
      <c r="D15" s="123"/>
      <c r="E15" s="24" t="s">
        <v>14</v>
      </c>
      <c r="F15" s="49"/>
    </row>
    <row r="16" spans="1:11" ht="21" customHeight="1">
      <c r="A16" s="45" t="s">
        <v>51</v>
      </c>
      <c r="B16" s="123" t="s">
        <v>143</v>
      </c>
      <c r="C16" s="123"/>
      <c r="D16" s="123"/>
      <c r="E16" s="24" t="s">
        <v>14</v>
      </c>
      <c r="F16" s="49"/>
    </row>
    <row r="17" spans="1:6" ht="21" customHeight="1">
      <c r="A17" s="45" t="s">
        <v>52</v>
      </c>
      <c r="B17" s="123" t="s">
        <v>144</v>
      </c>
      <c r="C17" s="123"/>
      <c r="D17" s="123"/>
      <c r="E17" s="24" t="s">
        <v>14</v>
      </c>
      <c r="F17" s="49"/>
    </row>
    <row r="18" spans="1:6" ht="21" customHeight="1">
      <c r="A18" s="45" t="s">
        <v>108</v>
      </c>
      <c r="B18" s="123" t="s">
        <v>145</v>
      </c>
      <c r="C18" s="123"/>
      <c r="D18" s="123"/>
      <c r="E18" s="24" t="s">
        <v>14</v>
      </c>
      <c r="F18" s="49"/>
    </row>
    <row r="19" spans="1:6" ht="21" customHeight="1">
      <c r="A19" s="45" t="s">
        <v>109</v>
      </c>
      <c r="B19" s="123" t="s">
        <v>146</v>
      </c>
      <c r="C19" s="123"/>
      <c r="D19" s="123"/>
      <c r="E19" s="24" t="s">
        <v>14</v>
      </c>
      <c r="F19" s="49"/>
    </row>
    <row r="20" spans="1:6" ht="21" customHeight="1">
      <c r="A20" s="45" t="s">
        <v>122</v>
      </c>
      <c r="B20" s="104" t="s">
        <v>147</v>
      </c>
      <c r="C20" s="105"/>
      <c r="D20" s="106"/>
      <c r="E20" s="24" t="s">
        <v>14</v>
      </c>
      <c r="F20" s="49"/>
    </row>
    <row r="21" spans="1:6" ht="21" customHeight="1">
      <c r="A21" s="45" t="s">
        <v>138</v>
      </c>
      <c r="B21" s="104" t="s">
        <v>148</v>
      </c>
      <c r="C21" s="105"/>
      <c r="D21" s="106"/>
      <c r="E21" s="24" t="s">
        <v>14</v>
      </c>
      <c r="F21" s="49"/>
    </row>
    <row r="22" spans="1:6" ht="21" customHeight="1">
      <c r="A22" s="45" t="s">
        <v>156</v>
      </c>
      <c r="B22" s="104" t="s">
        <v>149</v>
      </c>
      <c r="C22" s="105"/>
      <c r="D22" s="106"/>
      <c r="E22" s="24" t="s">
        <v>14</v>
      </c>
      <c r="F22" s="49"/>
    </row>
    <row r="23" spans="1:6" ht="21" customHeight="1">
      <c r="A23" s="45" t="s">
        <v>157</v>
      </c>
      <c r="B23" s="104" t="s">
        <v>150</v>
      </c>
      <c r="C23" s="105"/>
      <c r="D23" s="106"/>
      <c r="E23" s="24" t="s">
        <v>14</v>
      </c>
      <c r="F23" s="49"/>
    </row>
    <row r="24" spans="1:6" ht="21" customHeight="1">
      <c r="A24" s="45" t="s">
        <v>158</v>
      </c>
      <c r="B24" s="104" t="s">
        <v>173</v>
      </c>
      <c r="C24" s="105"/>
      <c r="D24" s="106"/>
      <c r="E24" s="24" t="s">
        <v>14</v>
      </c>
      <c r="F24" s="49"/>
    </row>
    <row r="25" spans="1:6" ht="21" customHeight="1">
      <c r="A25" s="45" t="s">
        <v>159</v>
      </c>
      <c r="B25" s="104" t="s">
        <v>174</v>
      </c>
      <c r="C25" s="105"/>
      <c r="D25" s="106"/>
      <c r="E25" s="24" t="s">
        <v>14</v>
      </c>
      <c r="F25" s="49"/>
    </row>
    <row r="26" spans="1:6" ht="21" customHeight="1">
      <c r="A26" s="45" t="s">
        <v>160</v>
      </c>
      <c r="B26" s="104" t="s">
        <v>175</v>
      </c>
      <c r="C26" s="105"/>
      <c r="D26" s="106"/>
      <c r="E26" s="24" t="s">
        <v>14</v>
      </c>
      <c r="F26" s="49"/>
    </row>
    <row r="27" spans="1:6" ht="21" customHeight="1">
      <c r="A27" s="45" t="s">
        <v>161</v>
      </c>
      <c r="B27" s="104" t="s">
        <v>151</v>
      </c>
      <c r="C27" s="105"/>
      <c r="D27" s="106"/>
      <c r="E27" s="24" t="s">
        <v>14</v>
      </c>
      <c r="F27" s="49"/>
    </row>
    <row r="28" spans="1:6" ht="21" customHeight="1">
      <c r="A28" s="45" t="s">
        <v>162</v>
      </c>
      <c r="B28" s="104" t="s">
        <v>152</v>
      </c>
      <c r="C28" s="105"/>
      <c r="D28" s="106"/>
      <c r="E28" s="24" t="s">
        <v>14</v>
      </c>
      <c r="F28" s="49"/>
    </row>
    <row r="29" spans="1:6" ht="21" customHeight="1">
      <c r="A29" s="45" t="s">
        <v>163</v>
      </c>
      <c r="B29" s="104" t="s">
        <v>153</v>
      </c>
      <c r="C29" s="105"/>
      <c r="D29" s="106"/>
      <c r="E29" s="24" t="s">
        <v>14</v>
      </c>
      <c r="F29" s="49"/>
    </row>
    <row r="30" spans="1:6" ht="21" customHeight="1">
      <c r="A30" s="45" t="s">
        <v>176</v>
      </c>
      <c r="B30" s="104" t="s">
        <v>154</v>
      </c>
      <c r="C30" s="105"/>
      <c r="D30" s="106"/>
      <c r="E30" s="24" t="s">
        <v>14</v>
      </c>
      <c r="F30" s="49"/>
    </row>
    <row r="31" spans="1:6" ht="21" customHeight="1">
      <c r="A31" s="45" t="s">
        <v>177</v>
      </c>
      <c r="B31" s="104" t="s">
        <v>155</v>
      </c>
      <c r="C31" s="105"/>
      <c r="D31" s="106"/>
      <c r="E31" s="24" t="s">
        <v>14</v>
      </c>
      <c r="F31" s="49"/>
    </row>
    <row r="32" spans="1:6" ht="49.15" customHeight="1">
      <c r="A32" s="45" t="s">
        <v>178</v>
      </c>
      <c r="B32" s="107" t="s">
        <v>186</v>
      </c>
      <c r="C32" s="108"/>
      <c r="D32" s="109"/>
      <c r="E32" s="24" t="s">
        <v>187</v>
      </c>
      <c r="F32" s="50"/>
    </row>
    <row r="33" spans="1:7" ht="23.45" customHeight="1">
      <c r="A33" s="45"/>
      <c r="B33" s="100" t="s">
        <v>9</v>
      </c>
      <c r="C33" s="100"/>
      <c r="D33" s="100"/>
      <c r="E33" s="111"/>
      <c r="F33" s="15"/>
      <c r="G33" s="57"/>
    </row>
    <row r="34" spans="1:7" ht="21.6" customHeight="1">
      <c r="A34" s="89" t="s">
        <v>11</v>
      </c>
      <c r="B34" s="135" t="s">
        <v>227</v>
      </c>
      <c r="C34" s="135"/>
      <c r="D34" s="135"/>
      <c r="E34" s="135"/>
      <c r="F34" s="135"/>
      <c r="G34" s="90"/>
    </row>
    <row r="35" spans="1:7" ht="25.9" customHeight="1">
      <c r="A35" s="89" t="s">
        <v>228</v>
      </c>
      <c r="B35" s="136" t="s">
        <v>54</v>
      </c>
      <c r="C35" s="136"/>
      <c r="D35" s="136"/>
      <c r="E35" s="136"/>
      <c r="F35" s="136"/>
      <c r="G35" s="91"/>
    </row>
    <row r="36" spans="1:7" s="41" customFormat="1" ht="37.15" customHeight="1">
      <c r="A36" s="89" t="s">
        <v>229</v>
      </c>
      <c r="B36" s="110" t="s">
        <v>230</v>
      </c>
      <c r="C36" s="110"/>
      <c r="D36" s="110"/>
      <c r="E36" s="110"/>
      <c r="F36" s="110"/>
      <c r="G36" s="92"/>
    </row>
    <row r="37" spans="1:7" s="41" customFormat="1" ht="21.6" customHeight="1">
      <c r="A37" s="46" t="s">
        <v>4</v>
      </c>
      <c r="B37" s="100" t="s">
        <v>12</v>
      </c>
      <c r="C37" s="100"/>
      <c r="D37" s="100"/>
      <c r="E37" s="100"/>
      <c r="F37" s="100"/>
      <c r="G37" s="92"/>
    </row>
    <row r="38" spans="1:7" s="41" customFormat="1" ht="21.6" customHeight="1">
      <c r="A38" s="12" t="s">
        <v>5</v>
      </c>
      <c r="B38" s="113" t="s">
        <v>224</v>
      </c>
      <c r="C38" s="114"/>
      <c r="D38" s="114"/>
      <c r="E38" s="115"/>
      <c r="F38" s="21"/>
      <c r="G38" s="92"/>
    </row>
    <row r="39" spans="1:7" s="41" customFormat="1" ht="23.45" customHeight="1">
      <c r="A39" s="18" t="s">
        <v>6</v>
      </c>
      <c r="B39" s="122" t="s">
        <v>225</v>
      </c>
      <c r="C39" s="122"/>
      <c r="D39" s="122"/>
      <c r="E39" s="122"/>
      <c r="F39" s="15"/>
    </row>
    <row r="40" spans="1:7" ht="23.45" customHeight="1">
      <c r="A40" s="46"/>
      <c r="B40" s="101" t="s">
        <v>8</v>
      </c>
      <c r="C40" s="102"/>
      <c r="D40" s="102"/>
      <c r="E40" s="103"/>
      <c r="F40" s="15"/>
    </row>
    <row r="41" spans="1:7" ht="23.45" customHeight="1">
      <c r="A41" s="116" t="s">
        <v>184</v>
      </c>
      <c r="B41" s="117"/>
      <c r="C41" s="117"/>
      <c r="D41" s="117"/>
      <c r="E41" s="117"/>
      <c r="F41" s="118"/>
    </row>
    <row r="42" spans="1:7" ht="23.45" customHeight="1">
      <c r="A42" s="12" t="s">
        <v>185</v>
      </c>
      <c r="B42" s="119" t="s">
        <v>3</v>
      </c>
      <c r="C42" s="120"/>
      <c r="D42" s="120"/>
      <c r="E42" s="120"/>
      <c r="F42" s="121"/>
      <c r="G42" s="47"/>
    </row>
    <row r="43" spans="1:7" ht="23.45" customHeight="1">
      <c r="A43" s="101" t="s">
        <v>95</v>
      </c>
      <c r="B43" s="102"/>
      <c r="C43" s="102"/>
      <c r="D43" s="102"/>
      <c r="E43" s="103"/>
      <c r="F43" s="15"/>
    </row>
    <row r="44" spans="1:7" ht="23.45" customHeight="1">
      <c r="A44" s="100" t="s">
        <v>96</v>
      </c>
      <c r="B44" s="100"/>
      <c r="C44" s="100"/>
      <c r="D44" s="100"/>
      <c r="E44" s="51">
        <v>0.18</v>
      </c>
      <c r="F44" s="15"/>
    </row>
    <row r="45" spans="1:7" ht="21" customHeight="1">
      <c r="F45" s="26"/>
    </row>
    <row r="46" spans="1:7" ht="19.149999999999999" customHeight="1">
      <c r="A46" s="112" t="s">
        <v>1</v>
      </c>
      <c r="B46" s="112"/>
      <c r="C46" s="112"/>
      <c r="D46" s="112" t="s">
        <v>2</v>
      </c>
      <c r="E46" s="112"/>
      <c r="F46" s="112"/>
    </row>
    <row r="47" spans="1:7" ht="19.149999999999999" customHeight="1">
      <c r="A47" s="125" t="s">
        <v>213</v>
      </c>
      <c r="B47" s="125"/>
      <c r="C47" s="125"/>
      <c r="D47" s="126"/>
      <c r="E47" s="126"/>
      <c r="F47" s="126"/>
    </row>
    <row r="48" spans="1:7" ht="19.149999999999999" customHeight="1">
      <c r="A48" s="125" t="s">
        <v>209</v>
      </c>
      <c r="B48" s="125"/>
      <c r="C48" s="125"/>
      <c r="D48" s="126"/>
      <c r="E48" s="126"/>
      <c r="F48" s="126"/>
    </row>
    <row r="49" spans="1:6" ht="19.149999999999999" customHeight="1">
      <c r="A49" s="129" t="s">
        <v>212</v>
      </c>
      <c r="B49" s="129"/>
      <c r="C49" s="129"/>
      <c r="D49" s="127" t="s">
        <v>214</v>
      </c>
      <c r="E49" s="127"/>
      <c r="F49" s="127"/>
    </row>
    <row r="50" spans="1:6">
      <c r="A50" s="124"/>
      <c r="B50" s="124"/>
      <c r="C50" s="124"/>
      <c r="E50" s="128"/>
      <c r="F50" s="128"/>
    </row>
  </sheetData>
  <mergeCells count="53">
    <mergeCell ref="A1:F1"/>
    <mergeCell ref="A2:F2"/>
    <mergeCell ref="B34:F34"/>
    <mergeCell ref="B35:F35"/>
    <mergeCell ref="B13:D13"/>
    <mergeCell ref="A5:F5"/>
    <mergeCell ref="A4:F4"/>
    <mergeCell ref="A6:F6"/>
    <mergeCell ref="B7:D7"/>
    <mergeCell ref="B18:D18"/>
    <mergeCell ref="B8:D8"/>
    <mergeCell ref="B9:D9"/>
    <mergeCell ref="B14:D14"/>
    <mergeCell ref="B16:D16"/>
    <mergeCell ref="B10:D10"/>
    <mergeCell ref="B12:D12"/>
    <mergeCell ref="B15:D15"/>
    <mergeCell ref="B11:D11"/>
    <mergeCell ref="A50:C50"/>
    <mergeCell ref="A48:C48"/>
    <mergeCell ref="D46:F46"/>
    <mergeCell ref="D48:F48"/>
    <mergeCell ref="D49:F49"/>
    <mergeCell ref="E50:F50"/>
    <mergeCell ref="A47:C47"/>
    <mergeCell ref="D47:F47"/>
    <mergeCell ref="A49:C49"/>
    <mergeCell ref="B17:D17"/>
    <mergeCell ref="B22:D22"/>
    <mergeCell ref="B23:D23"/>
    <mergeCell ref="B31:D31"/>
    <mergeCell ref="B19:D19"/>
    <mergeCell ref="B27:D27"/>
    <mergeCell ref="B28:D28"/>
    <mergeCell ref="B29:D29"/>
    <mergeCell ref="B30:D30"/>
    <mergeCell ref="B25:D25"/>
    <mergeCell ref="A46:C46"/>
    <mergeCell ref="B37:F37"/>
    <mergeCell ref="B38:E38"/>
    <mergeCell ref="A41:F41"/>
    <mergeCell ref="B42:F42"/>
    <mergeCell ref="B40:E40"/>
    <mergeCell ref="B39:E39"/>
    <mergeCell ref="A44:D44"/>
    <mergeCell ref="A43:E43"/>
    <mergeCell ref="B20:D20"/>
    <mergeCell ref="B24:D24"/>
    <mergeCell ref="B32:D32"/>
    <mergeCell ref="B36:F36"/>
    <mergeCell ref="B26:D26"/>
    <mergeCell ref="B21:D21"/>
    <mergeCell ref="B33:E33"/>
  </mergeCells>
  <phoneticPr fontId="0" type="noConversion"/>
  <pageMargins left="0.59055118110236227" right="0.39370078740157483" top="0.59055118110236227" bottom="0.51666666666666672" header="0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view="pageLayout" zoomScale="112" zoomScaleNormal="100" zoomScalePageLayoutView="112" workbookViewId="0">
      <selection activeCell="A2" sqref="A2:D2"/>
    </sheetView>
  </sheetViews>
  <sheetFormatPr defaultRowHeight="15"/>
  <cols>
    <col min="1" max="1" width="7.28515625" style="27" customWidth="1"/>
    <col min="2" max="2" width="39.85546875" style="27" customWidth="1"/>
    <col min="3" max="3" width="27.28515625" style="27" customWidth="1"/>
    <col min="4" max="4" width="17.28515625" style="27" customWidth="1"/>
    <col min="5" max="5" width="8.140625" style="27" customWidth="1"/>
    <col min="6" max="16384" width="9.140625" style="27"/>
  </cols>
  <sheetData>
    <row r="1" spans="1:7" ht="18.600000000000001" customHeight="1">
      <c r="A1" s="133" t="s">
        <v>90</v>
      </c>
      <c r="B1" s="133"/>
      <c r="C1" s="133"/>
      <c r="D1" s="133"/>
    </row>
    <row r="2" spans="1:7" ht="18.600000000000001" customHeight="1">
      <c r="A2" s="145" t="s">
        <v>234</v>
      </c>
      <c r="B2" s="145"/>
      <c r="C2" s="145"/>
      <c r="D2" s="145"/>
    </row>
    <row r="4" spans="1:7">
      <c r="A4" s="147" t="s">
        <v>118</v>
      </c>
      <c r="B4" s="147"/>
      <c r="C4" s="147"/>
      <c r="D4" s="147"/>
    </row>
    <row r="5" spans="1:7" ht="18" customHeight="1">
      <c r="A5" s="148" t="str">
        <f ca="1">Прил.1!A5</f>
        <v xml:space="preserve"> Намоточный станок СНС-2,2-400 "Оптима-Интеллектуаль"</v>
      </c>
      <c r="B5" s="148"/>
      <c r="C5" s="148"/>
      <c r="D5" s="148"/>
    </row>
    <row r="6" spans="1:7" ht="15.75" customHeight="1"/>
    <row r="7" spans="1:7" ht="28.5" customHeight="1">
      <c r="A7" s="13" t="s">
        <v>0</v>
      </c>
      <c r="B7" s="149" t="s">
        <v>83</v>
      </c>
      <c r="C7" s="150"/>
      <c r="D7" s="11" t="s">
        <v>84</v>
      </c>
      <c r="E7" s="28"/>
      <c r="F7" s="28"/>
      <c r="G7" s="28"/>
    </row>
    <row r="8" spans="1:7" ht="24" customHeight="1">
      <c r="A8" s="10">
        <v>1</v>
      </c>
      <c r="B8" s="136" t="s">
        <v>179</v>
      </c>
      <c r="C8" s="136"/>
      <c r="D8" s="24" t="s">
        <v>164</v>
      </c>
    </row>
    <row r="9" spans="1:7" ht="24" customHeight="1">
      <c r="A9" s="10">
        <v>2</v>
      </c>
      <c r="B9" s="143" t="s">
        <v>193</v>
      </c>
      <c r="C9" s="144"/>
      <c r="D9" s="16" t="s">
        <v>191</v>
      </c>
    </row>
    <row r="10" spans="1:7" ht="24" customHeight="1">
      <c r="A10" s="10">
        <v>3</v>
      </c>
      <c r="B10" s="143" t="s">
        <v>165</v>
      </c>
      <c r="C10" s="144"/>
      <c r="D10" s="16" t="s">
        <v>166</v>
      </c>
    </row>
    <row r="11" spans="1:7" ht="24" customHeight="1">
      <c r="A11" s="10">
        <v>4</v>
      </c>
      <c r="B11" s="143" t="s">
        <v>167</v>
      </c>
      <c r="C11" s="144"/>
      <c r="D11" s="16">
        <v>280</v>
      </c>
    </row>
    <row r="12" spans="1:7" ht="24" customHeight="1">
      <c r="A12" s="10">
        <v>5</v>
      </c>
      <c r="B12" s="143" t="s">
        <v>168</v>
      </c>
      <c r="C12" s="144"/>
      <c r="D12" s="10">
        <v>310</v>
      </c>
    </row>
    <row r="13" spans="1:7" ht="24" customHeight="1">
      <c r="A13" s="10">
        <v>6</v>
      </c>
      <c r="B13" s="143" t="s">
        <v>169</v>
      </c>
      <c r="C13" s="144"/>
      <c r="D13" s="16" t="s">
        <v>192</v>
      </c>
    </row>
    <row r="14" spans="1:7" ht="24" customHeight="1">
      <c r="A14" s="10">
        <v>7</v>
      </c>
      <c r="B14" s="143" t="s">
        <v>124</v>
      </c>
      <c r="C14" s="144"/>
      <c r="D14" s="33" t="s">
        <v>170</v>
      </c>
      <c r="E14" s="26"/>
    </row>
    <row r="15" spans="1:7" ht="24" customHeight="1">
      <c r="A15" s="152">
        <v>8</v>
      </c>
      <c r="B15" s="155" t="s">
        <v>183</v>
      </c>
      <c r="C15" s="156"/>
      <c r="D15" s="34"/>
    </row>
    <row r="16" spans="1:7" ht="24" customHeight="1">
      <c r="A16" s="153"/>
      <c r="B16" s="113" t="s">
        <v>55</v>
      </c>
      <c r="C16" s="115"/>
      <c r="D16" s="24">
        <v>1050</v>
      </c>
    </row>
    <row r="17" spans="1:6" ht="24" customHeight="1">
      <c r="A17" s="153"/>
      <c r="B17" s="113" t="s">
        <v>56</v>
      </c>
      <c r="C17" s="115"/>
      <c r="D17" s="24">
        <v>650</v>
      </c>
    </row>
    <row r="18" spans="1:6" ht="24" customHeight="1">
      <c r="A18" s="154"/>
      <c r="B18" s="113" t="s">
        <v>57</v>
      </c>
      <c r="C18" s="115"/>
      <c r="D18" s="24">
        <v>800</v>
      </c>
    </row>
    <row r="19" spans="1:6" ht="24" customHeight="1">
      <c r="A19" s="10">
        <v>9</v>
      </c>
      <c r="B19" s="113" t="s">
        <v>198</v>
      </c>
      <c r="C19" s="115"/>
      <c r="D19" s="24">
        <v>50</v>
      </c>
    </row>
    <row r="20" spans="1:6" ht="19.149999999999999" customHeight="1">
      <c r="A20" s="17"/>
      <c r="B20" s="6" t="s">
        <v>189</v>
      </c>
      <c r="C20" s="6"/>
      <c r="D20" s="22"/>
    </row>
    <row r="21" spans="1:6">
      <c r="A21" s="17"/>
      <c r="B21" s="6"/>
      <c r="C21" s="6"/>
      <c r="D21" s="22"/>
    </row>
    <row r="22" spans="1:6">
      <c r="B22" s="30"/>
      <c r="C22" s="30"/>
      <c r="D22" s="30"/>
    </row>
    <row r="23" spans="1:6" ht="24.6" customHeight="1">
      <c r="A23" s="157" t="s">
        <v>1</v>
      </c>
      <c r="B23" s="157"/>
      <c r="C23" s="112" t="s">
        <v>2</v>
      </c>
      <c r="D23" s="112"/>
      <c r="E23" s="32"/>
    </row>
    <row r="24" spans="1:6" ht="24.6" customHeight="1">
      <c r="A24" s="125" t="s">
        <v>205</v>
      </c>
      <c r="B24" s="125"/>
      <c r="C24" s="142"/>
      <c r="D24" s="142"/>
      <c r="E24" s="35"/>
      <c r="F24" s="9"/>
    </row>
    <row r="25" spans="1:6" ht="24.6" customHeight="1">
      <c r="A25" s="125" t="s">
        <v>206</v>
      </c>
      <c r="B25" s="125"/>
      <c r="C25" s="142"/>
      <c r="D25" s="142"/>
      <c r="E25" s="35"/>
      <c r="F25" s="9"/>
    </row>
    <row r="26" spans="1:6" ht="24.6" customHeight="1">
      <c r="A26" s="151" t="s">
        <v>207</v>
      </c>
      <c r="B26" s="151"/>
      <c r="C26" s="146" t="s">
        <v>208</v>
      </c>
      <c r="D26" s="146"/>
      <c r="E26" s="36"/>
    </row>
  </sheetData>
  <mergeCells count="26">
    <mergeCell ref="A26:B26"/>
    <mergeCell ref="A15:A18"/>
    <mergeCell ref="B15:C15"/>
    <mergeCell ref="B16:C16"/>
    <mergeCell ref="B17:C17"/>
    <mergeCell ref="C25:D25"/>
    <mergeCell ref="A25:B25"/>
    <mergeCell ref="A23:B23"/>
    <mergeCell ref="C23:D23"/>
    <mergeCell ref="A1:D1"/>
    <mergeCell ref="A2:D2"/>
    <mergeCell ref="C26:D26"/>
    <mergeCell ref="A4:D4"/>
    <mergeCell ref="A5:D5"/>
    <mergeCell ref="B8:C8"/>
    <mergeCell ref="B7:C7"/>
    <mergeCell ref="B9:C9"/>
    <mergeCell ref="B10:C10"/>
    <mergeCell ref="B11:C11"/>
    <mergeCell ref="C24:D24"/>
    <mergeCell ref="B12:C12"/>
    <mergeCell ref="B13:C13"/>
    <mergeCell ref="B14:C14"/>
    <mergeCell ref="B19:C19"/>
    <mergeCell ref="B18:C18"/>
    <mergeCell ref="A24:B24"/>
  </mergeCells>
  <phoneticPr fontId="0" type="noConversion"/>
  <pageMargins left="0.7" right="0.47619047619047616" top="0.43898809523809523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"/>
  <sheetViews>
    <sheetView view="pageLayout" topLeftCell="A7" zoomScaleNormal="100" workbookViewId="0">
      <selection activeCell="B7" sqref="B7:B8"/>
    </sheetView>
  </sheetViews>
  <sheetFormatPr defaultRowHeight="12.75"/>
  <cols>
    <col min="1" max="1" width="4" style="30" customWidth="1"/>
    <col min="2" max="2" width="42.85546875" style="30" customWidth="1"/>
    <col min="3" max="3" width="5.85546875" style="30" customWidth="1"/>
    <col min="4" max="7" width="22" style="30" customWidth="1"/>
    <col min="8" max="16384" width="9.140625" style="30"/>
  </cols>
  <sheetData>
    <row r="1" spans="1:22" ht="22.15" customHeight="1">
      <c r="A1" s="133" t="s">
        <v>36</v>
      </c>
      <c r="B1" s="133"/>
      <c r="C1" s="133"/>
      <c r="D1" s="133"/>
      <c r="E1" s="133"/>
      <c r="F1" s="133"/>
      <c r="G1" s="133"/>
    </row>
    <row r="2" spans="1:22" ht="22.15" customHeight="1">
      <c r="A2" s="134" t="s">
        <v>235</v>
      </c>
      <c r="B2" s="134"/>
      <c r="C2" s="134"/>
      <c r="D2" s="134"/>
      <c r="E2" s="134"/>
      <c r="F2" s="134"/>
      <c r="G2" s="134"/>
    </row>
    <row r="3" spans="1:22" ht="15" customHeight="1">
      <c r="F3" s="38"/>
    </row>
    <row r="4" spans="1:22" ht="22.15" customHeight="1">
      <c r="A4" s="138" t="s">
        <v>33</v>
      </c>
      <c r="B4" s="138"/>
      <c r="C4" s="138"/>
      <c r="D4" s="138"/>
      <c r="E4" s="138"/>
      <c r="F4" s="138"/>
      <c r="G4" s="138"/>
    </row>
    <row r="5" spans="1:22" ht="22.15" customHeight="1">
      <c r="A5" s="137" t="str">
        <f ca="1">Прил.1!A5</f>
        <v xml:space="preserve"> Намоточный станок СНС-2,2-400 "Оптима-Интеллектуаль"</v>
      </c>
      <c r="B5" s="165"/>
      <c r="C5" s="165"/>
      <c r="D5" s="165"/>
      <c r="E5" s="165"/>
      <c r="F5" s="165"/>
      <c r="G5" s="165"/>
    </row>
    <row r="7" spans="1:22" ht="21.75" customHeight="1">
      <c r="A7" s="166" t="s">
        <v>0</v>
      </c>
      <c r="B7" s="166" t="s">
        <v>34</v>
      </c>
      <c r="C7" s="166" t="s">
        <v>16</v>
      </c>
      <c r="D7" s="158" t="s">
        <v>107</v>
      </c>
      <c r="E7" s="158"/>
      <c r="F7" s="158"/>
      <c r="G7" s="158"/>
    </row>
    <row r="8" spans="1:22" ht="105.75" customHeight="1">
      <c r="A8" s="167"/>
      <c r="B8" s="167"/>
      <c r="C8" s="167"/>
      <c r="D8" s="159" t="s">
        <v>132</v>
      </c>
      <c r="E8" s="160"/>
      <c r="F8" s="159" t="s">
        <v>190</v>
      </c>
      <c r="G8" s="160"/>
    </row>
    <row r="9" spans="1:22" s="24" customFormat="1" ht="58.5" customHeight="1">
      <c r="A9" s="23">
        <v>1</v>
      </c>
      <c r="B9" s="21" t="str">
        <f>A5</f>
        <v xml:space="preserve"> Намоточный станок СНС-2,2-400 "Оптима-Интеллектуаль"</v>
      </c>
      <c r="C9" s="23" t="s">
        <v>14</v>
      </c>
      <c r="D9" s="159" t="s">
        <v>182</v>
      </c>
      <c r="E9" s="164"/>
      <c r="F9" s="139" t="s">
        <v>231</v>
      </c>
      <c r="G9" s="141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32.25" customHeight="1">
      <c r="A10" s="40"/>
      <c r="B10" s="3"/>
      <c r="C10" s="3"/>
      <c r="D10" s="3"/>
      <c r="E10" s="3"/>
      <c r="F10" s="3"/>
      <c r="G10" s="3"/>
    </row>
    <row r="11" spans="1:22" ht="24" customHeight="1">
      <c r="A11" s="162" t="s">
        <v>1</v>
      </c>
      <c r="B11" s="162"/>
      <c r="C11" s="162"/>
      <c r="D11" s="162"/>
      <c r="E11" s="42"/>
      <c r="F11" s="112" t="s">
        <v>2</v>
      </c>
      <c r="G11" s="112"/>
    </row>
    <row r="12" spans="1:22" ht="24" customHeight="1">
      <c r="A12" s="163" t="s">
        <v>113</v>
      </c>
      <c r="B12" s="163"/>
      <c r="C12" s="163"/>
      <c r="D12" s="163"/>
      <c r="E12" s="42"/>
      <c r="F12" s="112"/>
      <c r="G12" s="112"/>
    </row>
    <row r="13" spans="1:22" ht="24" customHeight="1">
      <c r="A13" s="125" t="s">
        <v>209</v>
      </c>
      <c r="B13" s="125"/>
      <c r="C13" s="125"/>
      <c r="D13" s="125"/>
      <c r="E13" s="25"/>
      <c r="F13" s="126"/>
      <c r="G13" s="126"/>
    </row>
    <row r="14" spans="1:22" ht="24" customHeight="1">
      <c r="A14" s="124" t="s">
        <v>210</v>
      </c>
      <c r="B14" s="124"/>
      <c r="C14" s="124"/>
      <c r="D14" s="124"/>
      <c r="E14" s="43"/>
      <c r="F14" s="161" t="s">
        <v>211</v>
      </c>
      <c r="G14" s="161"/>
    </row>
  </sheetData>
  <mergeCells count="20">
    <mergeCell ref="D9:E9"/>
    <mergeCell ref="A1:G1"/>
    <mergeCell ref="A2:G2"/>
    <mergeCell ref="A4:G4"/>
    <mergeCell ref="A5:G5"/>
    <mergeCell ref="F8:G8"/>
    <mergeCell ref="F9:G9"/>
    <mergeCell ref="B7:B8"/>
    <mergeCell ref="A7:A8"/>
    <mergeCell ref="C7:C8"/>
    <mergeCell ref="D7:G7"/>
    <mergeCell ref="D8:E8"/>
    <mergeCell ref="A14:D14"/>
    <mergeCell ref="F11:G11"/>
    <mergeCell ref="F12:G12"/>
    <mergeCell ref="F14:G14"/>
    <mergeCell ref="F13:G13"/>
    <mergeCell ref="A13:D13"/>
    <mergeCell ref="A11:D11"/>
    <mergeCell ref="A12:D12"/>
  </mergeCells>
  <phoneticPr fontId="0" type="noConversion"/>
  <pageMargins left="0.39370078740157483" right="0.39370078740157483" top="0.59055118110236227" bottom="0.78740157480314965" header="0" footer="0.39370078740157483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view="pageLayout" topLeftCell="A16" zoomScale="120" zoomScaleNormal="100" zoomScaleSheetLayoutView="120" zoomScalePageLayoutView="120" workbookViewId="0">
      <selection activeCell="A5" sqref="A5:F5"/>
    </sheetView>
  </sheetViews>
  <sheetFormatPr defaultRowHeight="12.75"/>
  <cols>
    <col min="1" max="1" width="4.7109375" style="30" customWidth="1"/>
    <col min="2" max="2" width="31.5703125" style="30" customWidth="1"/>
    <col min="3" max="3" width="16.28515625" style="30" customWidth="1"/>
    <col min="4" max="4" width="17" style="30" customWidth="1"/>
    <col min="5" max="5" width="7.85546875" style="30" customWidth="1"/>
    <col min="6" max="6" width="15" style="30" customWidth="1"/>
    <col min="7" max="16384" width="9.140625" style="30"/>
  </cols>
  <sheetData>
    <row r="1" spans="1:6" ht="24" customHeight="1">
      <c r="A1" s="133" t="s">
        <v>92</v>
      </c>
      <c r="B1" s="133"/>
      <c r="C1" s="133"/>
      <c r="D1" s="133"/>
      <c r="E1" s="133"/>
      <c r="F1" s="133"/>
    </row>
    <row r="2" spans="1:6" ht="24" customHeight="1">
      <c r="A2" s="134" t="s">
        <v>235</v>
      </c>
      <c r="B2" s="134"/>
      <c r="C2" s="134"/>
      <c r="D2" s="134"/>
      <c r="E2" s="134"/>
      <c r="F2" s="134"/>
    </row>
    <row r="3" spans="1:6">
      <c r="E3" s="38"/>
    </row>
    <row r="4" spans="1:6" ht="19.899999999999999" customHeight="1">
      <c r="A4" s="138" t="s">
        <v>89</v>
      </c>
      <c r="B4" s="138"/>
      <c r="C4" s="138"/>
      <c r="D4" s="138"/>
      <c r="E4" s="138"/>
      <c r="F4" s="138"/>
    </row>
    <row r="5" spans="1:6" ht="19.899999999999999" customHeight="1">
      <c r="A5" s="148" t="str">
        <f ca="1">Прил.1!A5</f>
        <v xml:space="preserve"> Намоточный станок СНС-2,2-400 "Оптима-Интеллектуаль"</v>
      </c>
      <c r="B5" s="169"/>
      <c r="C5" s="169"/>
      <c r="D5" s="169"/>
      <c r="E5" s="169"/>
      <c r="F5" s="169"/>
    </row>
    <row r="6" spans="1:6" ht="12" customHeight="1">
      <c r="A6" s="39"/>
      <c r="B6" s="39"/>
      <c r="C6" s="39"/>
      <c r="D6" s="39"/>
      <c r="E6" s="39"/>
      <c r="F6" s="39"/>
    </row>
    <row r="7" spans="1:6" ht="28.5" customHeight="1">
      <c r="A7" s="87" t="s">
        <v>0</v>
      </c>
      <c r="B7" s="168" t="s">
        <v>91</v>
      </c>
      <c r="C7" s="168"/>
      <c r="D7" s="168"/>
      <c r="E7" s="168"/>
      <c r="F7" s="168"/>
    </row>
    <row r="8" spans="1:6" s="41" customFormat="1" ht="19.5" customHeight="1">
      <c r="A8" s="8">
        <v>1</v>
      </c>
      <c r="B8" s="173" t="s">
        <v>133</v>
      </c>
      <c r="C8" s="173"/>
      <c r="D8" s="173"/>
      <c r="E8" s="173"/>
      <c r="F8" s="173"/>
    </row>
    <row r="9" spans="1:6" s="41" customFormat="1" ht="33.6" customHeight="1">
      <c r="A9" s="8">
        <v>2</v>
      </c>
      <c r="B9" s="170" t="s">
        <v>127</v>
      </c>
      <c r="C9" s="171"/>
      <c r="D9" s="171"/>
      <c r="E9" s="171"/>
      <c r="F9" s="172"/>
    </row>
    <row r="10" spans="1:6" s="41" customFormat="1" ht="25.15" customHeight="1">
      <c r="A10" s="8">
        <v>3</v>
      </c>
      <c r="B10" s="173" t="s">
        <v>58</v>
      </c>
      <c r="C10" s="173"/>
      <c r="D10" s="173"/>
      <c r="E10" s="173"/>
      <c r="F10" s="173"/>
    </row>
    <row r="11" spans="1:6" s="41" customFormat="1" ht="25.15" customHeight="1">
      <c r="A11" s="8" t="s">
        <v>73</v>
      </c>
      <c r="B11" s="173" t="s">
        <v>128</v>
      </c>
      <c r="C11" s="173"/>
      <c r="D11" s="173"/>
      <c r="E11" s="173"/>
      <c r="F11" s="173"/>
    </row>
    <row r="12" spans="1:6" s="41" customFormat="1" ht="25.15" customHeight="1">
      <c r="A12" s="8" t="s">
        <v>74</v>
      </c>
      <c r="B12" s="173" t="s">
        <v>71</v>
      </c>
      <c r="C12" s="173"/>
      <c r="D12" s="173"/>
      <c r="E12" s="173"/>
      <c r="F12" s="173"/>
    </row>
    <row r="13" spans="1:6" s="41" customFormat="1" ht="25.15" customHeight="1">
      <c r="A13" s="8" t="s">
        <v>75</v>
      </c>
      <c r="B13" s="173" t="s">
        <v>72</v>
      </c>
      <c r="C13" s="173"/>
      <c r="D13" s="173"/>
      <c r="E13" s="173"/>
      <c r="F13" s="173"/>
    </row>
    <row r="14" spans="1:6" s="41" customFormat="1" ht="25.15" customHeight="1">
      <c r="A14" s="8">
        <v>4</v>
      </c>
      <c r="B14" s="173" t="s">
        <v>59</v>
      </c>
      <c r="C14" s="173"/>
      <c r="D14" s="173"/>
      <c r="E14" s="173"/>
      <c r="F14" s="173"/>
    </row>
    <row r="15" spans="1:6" s="41" customFormat="1" ht="25.15" customHeight="1">
      <c r="A15" s="8" t="s">
        <v>76</v>
      </c>
      <c r="B15" s="173" t="s">
        <v>88</v>
      </c>
      <c r="C15" s="173"/>
      <c r="D15" s="173"/>
      <c r="E15" s="173"/>
      <c r="F15" s="173"/>
    </row>
    <row r="16" spans="1:6" s="41" customFormat="1" ht="25.15" customHeight="1">
      <c r="A16" s="8" t="s">
        <v>77</v>
      </c>
      <c r="B16" s="173" t="s">
        <v>129</v>
      </c>
      <c r="C16" s="173"/>
      <c r="D16" s="173"/>
      <c r="E16" s="173"/>
      <c r="F16" s="173"/>
    </row>
    <row r="17" spans="1:6" s="41" customFormat="1" ht="25.15" customHeight="1">
      <c r="A17" s="8">
        <v>5</v>
      </c>
      <c r="B17" s="173" t="s">
        <v>130</v>
      </c>
      <c r="C17" s="173"/>
      <c r="D17" s="173"/>
      <c r="E17" s="173"/>
      <c r="F17" s="173"/>
    </row>
    <row r="18" spans="1:6" s="41" customFormat="1" ht="25.15" customHeight="1">
      <c r="A18" s="8" t="s">
        <v>78</v>
      </c>
      <c r="B18" s="173" t="s">
        <v>85</v>
      </c>
      <c r="C18" s="173"/>
      <c r="D18" s="173"/>
      <c r="E18" s="173"/>
      <c r="F18" s="173"/>
    </row>
    <row r="19" spans="1:6" s="41" customFormat="1" ht="25.15" customHeight="1">
      <c r="A19" s="8" t="s">
        <v>79</v>
      </c>
      <c r="B19" s="173" t="s">
        <v>131</v>
      </c>
      <c r="C19" s="173"/>
      <c r="D19" s="173"/>
      <c r="E19" s="173"/>
      <c r="F19" s="173"/>
    </row>
    <row r="20" spans="1:6" s="41" customFormat="1" ht="25.15" customHeight="1">
      <c r="A20" s="8" t="s">
        <v>80</v>
      </c>
      <c r="B20" s="173" t="s">
        <v>86</v>
      </c>
      <c r="C20" s="173"/>
      <c r="D20" s="173"/>
      <c r="E20" s="173"/>
      <c r="F20" s="173"/>
    </row>
    <row r="21" spans="1:6" s="41" customFormat="1" ht="25.15" customHeight="1">
      <c r="A21" s="8" t="s">
        <v>81</v>
      </c>
      <c r="B21" s="173" t="s">
        <v>87</v>
      </c>
      <c r="C21" s="173"/>
      <c r="D21" s="173"/>
      <c r="E21" s="173"/>
      <c r="F21" s="173"/>
    </row>
    <row r="22" spans="1:6" s="41" customFormat="1" ht="25.15" customHeight="1">
      <c r="A22" s="8" t="s">
        <v>82</v>
      </c>
      <c r="B22" s="174" t="s">
        <v>126</v>
      </c>
      <c r="C22" s="175"/>
      <c r="D22" s="175"/>
      <c r="E22" s="175"/>
      <c r="F22" s="176"/>
    </row>
    <row r="23" spans="1:6" s="41" customFormat="1" ht="25.15" customHeight="1">
      <c r="A23" s="8" t="s">
        <v>103</v>
      </c>
      <c r="B23" s="174" t="s">
        <v>104</v>
      </c>
      <c r="C23" s="175"/>
      <c r="D23" s="175"/>
      <c r="E23" s="175"/>
      <c r="F23" s="176"/>
    </row>
    <row r="24" spans="1:6" s="41" customFormat="1" ht="25.15" customHeight="1">
      <c r="A24" s="8">
        <v>7</v>
      </c>
      <c r="B24" s="174" t="s">
        <v>203</v>
      </c>
      <c r="C24" s="175"/>
      <c r="D24" s="175"/>
      <c r="E24" s="175"/>
      <c r="F24" s="176"/>
    </row>
    <row r="25" spans="1:6" ht="25.5" customHeight="1">
      <c r="A25" s="94"/>
      <c r="B25" s="4"/>
      <c r="C25" s="4"/>
      <c r="D25" s="4"/>
      <c r="E25" s="4"/>
      <c r="F25" s="4"/>
    </row>
    <row r="26" spans="1:6" ht="24" customHeight="1">
      <c r="A26" s="112" t="s">
        <v>1</v>
      </c>
      <c r="B26" s="112"/>
      <c r="C26" s="112"/>
      <c r="D26" s="112" t="s">
        <v>2</v>
      </c>
      <c r="E26" s="112"/>
      <c r="F26" s="112"/>
    </row>
    <row r="27" spans="1:6" ht="24" customHeight="1">
      <c r="A27" s="125" t="s">
        <v>215</v>
      </c>
      <c r="B27" s="125"/>
      <c r="C27" s="125"/>
      <c r="D27" s="125"/>
      <c r="E27" s="125"/>
      <c r="F27" s="125"/>
    </row>
    <row r="28" spans="1:6" ht="24" customHeight="1">
      <c r="A28" s="125" t="s">
        <v>209</v>
      </c>
      <c r="B28" s="125"/>
      <c r="C28" s="125"/>
      <c r="D28" s="125"/>
      <c r="E28" s="125"/>
      <c r="F28" s="125"/>
    </row>
    <row r="29" spans="1:6" ht="24" customHeight="1">
      <c r="A29" s="129" t="s">
        <v>210</v>
      </c>
      <c r="B29" s="129"/>
      <c r="C29" s="129"/>
      <c r="D29" s="129" t="s">
        <v>211</v>
      </c>
      <c r="E29" s="129"/>
      <c r="F29" s="129"/>
    </row>
  </sheetData>
  <mergeCells count="30">
    <mergeCell ref="B24:F24"/>
    <mergeCell ref="A26:C26"/>
    <mergeCell ref="B22:F22"/>
    <mergeCell ref="B12:F12"/>
    <mergeCell ref="B13:F13"/>
    <mergeCell ref="B11:F11"/>
    <mergeCell ref="B17:F17"/>
    <mergeCell ref="B19:F19"/>
    <mergeCell ref="B10:F10"/>
    <mergeCell ref="B14:F14"/>
    <mergeCell ref="B15:F15"/>
    <mergeCell ref="B21:F21"/>
    <mergeCell ref="B18:F18"/>
    <mergeCell ref="B23:F23"/>
    <mergeCell ref="B20:F20"/>
    <mergeCell ref="B16:F16"/>
    <mergeCell ref="A1:F1"/>
    <mergeCell ref="A2:F2"/>
    <mergeCell ref="B7:F7"/>
    <mergeCell ref="A4:F4"/>
    <mergeCell ref="A5:F5"/>
    <mergeCell ref="B9:F9"/>
    <mergeCell ref="B8:F8"/>
    <mergeCell ref="A29:C29"/>
    <mergeCell ref="D26:F26"/>
    <mergeCell ref="D28:F28"/>
    <mergeCell ref="D29:F29"/>
    <mergeCell ref="A27:C27"/>
    <mergeCell ref="D27:F27"/>
    <mergeCell ref="A28:C28"/>
  </mergeCells>
  <phoneticPr fontId="0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8"/>
  <sheetViews>
    <sheetView view="pageLayout" topLeftCell="A14" zoomScaleNormal="100" workbookViewId="0">
      <selection activeCell="B51" sqref="B51:J51"/>
    </sheetView>
  </sheetViews>
  <sheetFormatPr defaultRowHeight="12.75"/>
  <cols>
    <col min="1" max="1" width="7.28515625" style="58" customWidth="1"/>
    <col min="2" max="2" width="15.28515625" style="58" customWidth="1"/>
    <col min="3" max="3" width="3.85546875" style="58" customWidth="1"/>
    <col min="4" max="4" width="9.7109375" style="58" customWidth="1"/>
    <col min="5" max="5" width="12.28515625" style="58" customWidth="1"/>
    <col min="6" max="6" width="11.85546875" style="58" customWidth="1"/>
    <col min="7" max="7" width="10.7109375" style="58" customWidth="1"/>
    <col min="8" max="8" width="6.28515625" style="58" customWidth="1"/>
    <col min="9" max="9" width="4.42578125" style="58" customWidth="1"/>
    <col min="10" max="10" width="13" style="58" customWidth="1"/>
    <col min="11" max="16384" width="9.140625" style="58"/>
  </cols>
  <sheetData>
    <row r="1" spans="1:11" ht="20.45" customHeight="1">
      <c r="A1" s="133" t="s">
        <v>37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20.45" customHeight="1">
      <c r="A2" s="134" t="s">
        <v>216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1" ht="21" customHeight="1">
      <c r="A3" s="59"/>
      <c r="I3" s="194" t="s">
        <v>112</v>
      </c>
      <c r="J3" s="194"/>
    </row>
    <row r="4" spans="1:11" ht="18" customHeight="1">
      <c r="A4" s="138" t="s">
        <v>111</v>
      </c>
      <c r="B4" s="138"/>
      <c r="C4" s="138"/>
      <c r="D4" s="138"/>
      <c r="E4" s="138"/>
      <c r="F4" s="138"/>
      <c r="G4" s="138"/>
      <c r="H4" s="138"/>
      <c r="I4" s="138"/>
      <c r="J4" s="138"/>
    </row>
    <row r="5" spans="1:11" ht="18" customHeight="1">
      <c r="A5" s="148" t="str">
        <f ca="1">Прил.1!A5</f>
        <v xml:space="preserve"> Намоточный станок СНС-2,2-400 "Оптима-Интеллектуаль"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1" ht="21" customHeight="1">
      <c r="A6" s="60"/>
      <c r="B6" s="60"/>
      <c r="C6" s="60"/>
      <c r="D6" s="60"/>
      <c r="E6" s="60"/>
      <c r="F6" s="60"/>
      <c r="G6" s="60"/>
      <c r="H6" s="53" t="s">
        <v>27</v>
      </c>
      <c r="I6" s="195" t="s">
        <v>221</v>
      </c>
      <c r="J6" s="195"/>
    </row>
    <row r="7" spans="1:11">
      <c r="A7" s="60"/>
      <c r="B7" s="60"/>
      <c r="C7" s="60"/>
      <c r="D7" s="60"/>
      <c r="E7" s="60"/>
      <c r="F7" s="61"/>
      <c r="G7" s="61"/>
      <c r="H7" s="61"/>
      <c r="I7" s="61"/>
      <c r="J7" s="61"/>
    </row>
    <row r="8" spans="1:11" ht="21.6" customHeight="1">
      <c r="A8" s="60"/>
      <c r="B8" s="60" t="s">
        <v>19</v>
      </c>
      <c r="C8" s="178"/>
      <c r="D8" s="178"/>
      <c r="E8" s="178"/>
      <c r="F8" s="178"/>
      <c r="G8" s="178"/>
      <c r="H8" s="178"/>
      <c r="I8" s="178"/>
      <c r="J8" s="178"/>
      <c r="K8" s="60"/>
    </row>
    <row r="9" spans="1:11" ht="21.6" customHeight="1">
      <c r="A9" s="60"/>
      <c r="B9" s="60" t="s">
        <v>20</v>
      </c>
      <c r="C9" s="183" t="s">
        <v>113</v>
      </c>
      <c r="D9" s="183"/>
      <c r="E9" s="183"/>
      <c r="F9" s="183"/>
      <c r="G9" s="183"/>
      <c r="H9" s="183"/>
      <c r="I9" s="183"/>
      <c r="J9" s="183"/>
    </row>
    <row r="10" spans="1:11" ht="21.6" customHeight="1">
      <c r="A10" s="60"/>
      <c r="B10" s="62" t="s">
        <v>21</v>
      </c>
      <c r="C10" s="186" t="s">
        <v>116</v>
      </c>
      <c r="D10" s="186"/>
      <c r="E10" s="186"/>
      <c r="F10" s="186"/>
      <c r="G10" s="186"/>
      <c r="H10" s="186"/>
      <c r="I10" s="186"/>
      <c r="J10" s="186"/>
    </row>
    <row r="11" spans="1:11">
      <c r="A11" s="60"/>
      <c r="B11" s="60"/>
      <c r="C11" s="60"/>
      <c r="D11" s="60"/>
      <c r="E11" s="60"/>
      <c r="F11" s="60"/>
      <c r="G11" s="60"/>
      <c r="H11" s="60"/>
      <c r="I11" s="60"/>
      <c r="J11" s="60"/>
    </row>
    <row r="12" spans="1:11" ht="22.15" customHeight="1">
      <c r="A12" s="191" t="s">
        <v>236</v>
      </c>
      <c r="B12" s="191"/>
      <c r="C12" s="191"/>
      <c r="D12" s="191"/>
      <c r="E12" s="191"/>
      <c r="F12" s="191"/>
      <c r="G12" s="191"/>
      <c r="H12" s="191"/>
      <c r="I12" s="191"/>
      <c r="J12" s="191"/>
    </row>
    <row r="13" spans="1:11" ht="21" customHeight="1">
      <c r="A13" s="55" t="s">
        <v>7</v>
      </c>
      <c r="B13" s="191" t="s">
        <v>22</v>
      </c>
      <c r="C13" s="191"/>
      <c r="D13" s="191"/>
      <c r="E13" s="191"/>
      <c r="F13" s="191"/>
      <c r="G13" s="191"/>
      <c r="H13" s="191"/>
      <c r="I13" s="191"/>
      <c r="J13" s="191"/>
    </row>
    <row r="14" spans="1:11" ht="21" customHeight="1">
      <c r="A14" s="55"/>
      <c r="B14" s="60" t="s">
        <v>23</v>
      </c>
      <c r="C14" s="192" t="str">
        <f ca="1">Прил.1!A5</f>
        <v xml:space="preserve"> Намоточный станок СНС-2,2-400 "Оптима-Интеллектуаль"</v>
      </c>
      <c r="D14" s="192"/>
      <c r="E14" s="192"/>
      <c r="F14" s="192"/>
      <c r="G14" s="192"/>
      <c r="H14" s="192"/>
      <c r="I14" s="192"/>
      <c r="J14" s="192"/>
    </row>
    <row r="15" spans="1:11" ht="21" customHeight="1">
      <c r="A15" s="55"/>
      <c r="B15" s="191" t="s">
        <v>217</v>
      </c>
      <c r="C15" s="191"/>
      <c r="D15" s="191"/>
      <c r="E15" s="193"/>
      <c r="F15" s="193"/>
      <c r="G15" s="193"/>
      <c r="H15" s="193"/>
      <c r="I15" s="193"/>
      <c r="J15" s="193"/>
    </row>
    <row r="16" spans="1:11" ht="21" customHeight="1">
      <c r="A16" s="55"/>
      <c r="B16" s="191" t="s">
        <v>24</v>
      </c>
      <c r="C16" s="191"/>
      <c r="D16" s="178"/>
      <c r="E16" s="178"/>
      <c r="F16" s="178"/>
      <c r="G16" s="178"/>
      <c r="H16" s="178"/>
      <c r="I16" s="178"/>
      <c r="J16" s="178"/>
    </row>
    <row r="17" spans="1:15" ht="21" customHeight="1">
      <c r="A17" s="55"/>
      <c r="B17" s="60" t="s">
        <v>25</v>
      </c>
      <c r="C17" s="178"/>
      <c r="D17" s="178"/>
      <c r="E17" s="178"/>
      <c r="F17" s="178"/>
      <c r="G17" s="178"/>
      <c r="H17" s="178"/>
      <c r="I17" s="178"/>
      <c r="J17" s="54" t="s">
        <v>26</v>
      </c>
    </row>
    <row r="18" spans="1:15" ht="24.75" customHeight="1">
      <c r="A18" s="55" t="s">
        <v>32</v>
      </c>
      <c r="B18" s="177" t="s">
        <v>41</v>
      </c>
      <c r="C18" s="177"/>
      <c r="D18" s="177"/>
      <c r="E18" s="177"/>
      <c r="F18" s="177"/>
      <c r="G18" s="183"/>
      <c r="H18" s="183"/>
      <c r="I18" s="183"/>
      <c r="J18" s="54" t="s">
        <v>42</v>
      </c>
    </row>
    <row r="19" spans="1:15" ht="9" customHeight="1"/>
    <row r="20" spans="1:15" ht="40.9" customHeight="1">
      <c r="A20" s="23" t="s">
        <v>0</v>
      </c>
      <c r="B20" s="182" t="s">
        <v>17</v>
      </c>
      <c r="C20" s="183"/>
      <c r="D20" s="183"/>
      <c r="E20" s="183"/>
      <c r="F20" s="183"/>
      <c r="G20" s="184"/>
      <c r="H20" s="139" t="s">
        <v>13</v>
      </c>
      <c r="I20" s="141"/>
      <c r="J20" s="23" t="s">
        <v>110</v>
      </c>
    </row>
    <row r="21" spans="1:15" ht="24.6" customHeight="1">
      <c r="A21" s="23" t="s">
        <v>7</v>
      </c>
      <c r="B21" s="182" t="str">
        <f>C14</f>
        <v xml:space="preserve"> Намоточный станок СНС-2,2-400 "Оптима-Интеллектуаль"</v>
      </c>
      <c r="C21" s="183"/>
      <c r="D21" s="183"/>
      <c r="E21" s="183"/>
      <c r="F21" s="183"/>
      <c r="G21" s="184"/>
      <c r="H21" s="139" t="s">
        <v>14</v>
      </c>
      <c r="I21" s="141"/>
      <c r="J21" s="63"/>
    </row>
    <row r="22" spans="1:15" ht="24.6" customHeight="1">
      <c r="A22" s="7" t="s">
        <v>10</v>
      </c>
      <c r="B22" s="182" t="s">
        <v>53</v>
      </c>
      <c r="C22" s="183"/>
      <c r="D22" s="183"/>
      <c r="E22" s="183"/>
      <c r="F22" s="183"/>
      <c r="G22" s="184"/>
      <c r="H22" s="188"/>
      <c r="I22" s="189"/>
      <c r="J22" s="64"/>
      <c r="O22" s="65"/>
    </row>
    <row r="23" spans="1:15" ht="24.6" customHeight="1">
      <c r="A23" s="24" t="s">
        <v>45</v>
      </c>
      <c r="B23" s="130" t="s">
        <v>196</v>
      </c>
      <c r="C23" s="131"/>
      <c r="D23" s="131"/>
      <c r="E23" s="131"/>
      <c r="F23" s="131"/>
      <c r="G23" s="132"/>
      <c r="H23" s="190" t="s">
        <v>14</v>
      </c>
      <c r="I23" s="190"/>
      <c r="J23" s="95"/>
    </row>
    <row r="24" spans="1:15" ht="46.9" customHeight="1">
      <c r="A24" s="24" t="s">
        <v>46</v>
      </c>
      <c r="B24" s="130" t="str">
        <f ca="1">Прил.1!B11</f>
        <v>Программа управления станком Winding PLC. Программное обеспечение для эксплуатации и ремонта Оборудования, предустановленное Продавцом и не отчуждаемое от Оборудования.</v>
      </c>
      <c r="C24" s="131"/>
      <c r="D24" s="131"/>
      <c r="E24" s="131"/>
      <c r="F24" s="131"/>
      <c r="G24" s="132"/>
      <c r="H24" s="190" t="s">
        <v>14</v>
      </c>
      <c r="I24" s="190"/>
      <c r="J24" s="95"/>
    </row>
    <row r="25" spans="1:15" ht="23.45" customHeight="1">
      <c r="A25" s="24" t="s">
        <v>47</v>
      </c>
      <c r="B25" s="130" t="s">
        <v>171</v>
      </c>
      <c r="C25" s="131"/>
      <c r="D25" s="131"/>
      <c r="E25" s="131"/>
      <c r="F25" s="131"/>
      <c r="G25" s="132"/>
      <c r="H25" s="190" t="s">
        <v>14</v>
      </c>
      <c r="I25" s="190"/>
      <c r="J25" s="95"/>
    </row>
    <row r="26" spans="1:15" ht="23.45" customHeight="1">
      <c r="A26" s="24" t="s">
        <v>48</v>
      </c>
      <c r="B26" s="130" t="s">
        <v>140</v>
      </c>
      <c r="C26" s="131"/>
      <c r="D26" s="131"/>
      <c r="E26" s="131"/>
      <c r="F26" s="131"/>
      <c r="G26" s="132"/>
      <c r="H26" s="190" t="s">
        <v>14</v>
      </c>
      <c r="I26" s="190"/>
      <c r="J26" s="95"/>
    </row>
    <row r="27" spans="1:15" ht="23.45" customHeight="1">
      <c r="A27" s="45" t="s">
        <v>49</v>
      </c>
      <c r="B27" s="130" t="s">
        <v>141</v>
      </c>
      <c r="C27" s="131"/>
      <c r="D27" s="131"/>
      <c r="E27" s="131"/>
      <c r="F27" s="131"/>
      <c r="G27" s="132"/>
      <c r="H27" s="190" t="s">
        <v>14</v>
      </c>
      <c r="I27" s="190"/>
      <c r="J27" s="95"/>
    </row>
    <row r="28" spans="1:15" ht="23.45" customHeight="1">
      <c r="A28" s="45" t="s">
        <v>50</v>
      </c>
      <c r="B28" s="130" t="s">
        <v>142</v>
      </c>
      <c r="C28" s="131"/>
      <c r="D28" s="131"/>
      <c r="E28" s="131"/>
      <c r="F28" s="131"/>
      <c r="G28" s="132"/>
      <c r="H28" s="190" t="s">
        <v>14</v>
      </c>
      <c r="I28" s="190"/>
      <c r="J28" s="95"/>
    </row>
    <row r="29" spans="1:15" ht="23.45" customHeight="1">
      <c r="A29" s="45" t="s">
        <v>51</v>
      </c>
      <c r="B29" s="130" t="s">
        <v>143</v>
      </c>
      <c r="C29" s="131"/>
      <c r="D29" s="131"/>
      <c r="E29" s="131"/>
      <c r="F29" s="131"/>
      <c r="G29" s="132"/>
      <c r="H29" s="190" t="s">
        <v>14</v>
      </c>
      <c r="I29" s="190"/>
      <c r="J29" s="95"/>
    </row>
    <row r="30" spans="1:15" ht="23.45" customHeight="1">
      <c r="A30" s="45" t="s">
        <v>52</v>
      </c>
      <c r="B30" s="130" t="s">
        <v>144</v>
      </c>
      <c r="C30" s="131"/>
      <c r="D30" s="131"/>
      <c r="E30" s="131"/>
      <c r="F30" s="131"/>
      <c r="G30" s="132"/>
      <c r="H30" s="190" t="s">
        <v>14</v>
      </c>
      <c r="I30" s="190"/>
      <c r="J30" s="95"/>
    </row>
    <row r="31" spans="1:15" ht="23.45" customHeight="1">
      <c r="A31" s="45" t="s">
        <v>108</v>
      </c>
      <c r="B31" s="130" t="s">
        <v>145</v>
      </c>
      <c r="C31" s="131"/>
      <c r="D31" s="131"/>
      <c r="E31" s="131"/>
      <c r="F31" s="131"/>
      <c r="G31" s="132"/>
      <c r="H31" s="190" t="s">
        <v>14</v>
      </c>
      <c r="I31" s="190"/>
      <c r="J31" s="95"/>
    </row>
    <row r="32" spans="1:15" ht="23.45" customHeight="1">
      <c r="A32" s="56" t="s">
        <v>109</v>
      </c>
      <c r="B32" s="130" t="s">
        <v>146</v>
      </c>
      <c r="C32" s="131"/>
      <c r="D32" s="131"/>
      <c r="E32" s="131"/>
      <c r="F32" s="131"/>
      <c r="G32" s="132"/>
      <c r="H32" s="190" t="s">
        <v>14</v>
      </c>
      <c r="I32" s="190"/>
      <c r="J32" s="95"/>
    </row>
    <row r="33" spans="1:11" ht="23.45" customHeight="1">
      <c r="A33" s="56" t="s">
        <v>122</v>
      </c>
      <c r="B33" s="130" t="s">
        <v>172</v>
      </c>
      <c r="C33" s="131"/>
      <c r="D33" s="131"/>
      <c r="E33" s="131"/>
      <c r="F33" s="131"/>
      <c r="G33" s="132"/>
      <c r="H33" s="190" t="s">
        <v>14</v>
      </c>
      <c r="I33" s="190"/>
      <c r="J33" s="95"/>
    </row>
    <row r="34" spans="1:11" ht="23.45" customHeight="1">
      <c r="A34" s="56" t="s">
        <v>138</v>
      </c>
      <c r="B34" s="130" t="s">
        <v>148</v>
      </c>
      <c r="C34" s="131"/>
      <c r="D34" s="131"/>
      <c r="E34" s="131"/>
      <c r="F34" s="131"/>
      <c r="G34" s="132"/>
      <c r="H34" s="190" t="s">
        <v>14</v>
      </c>
      <c r="I34" s="190"/>
      <c r="J34" s="95"/>
    </row>
    <row r="35" spans="1:11" ht="23.45" customHeight="1">
      <c r="A35" s="56" t="s">
        <v>156</v>
      </c>
      <c r="B35" s="130" t="s">
        <v>149</v>
      </c>
      <c r="C35" s="131"/>
      <c r="D35" s="131"/>
      <c r="E35" s="131"/>
      <c r="F35" s="131"/>
      <c r="G35" s="132"/>
      <c r="H35" s="190" t="s">
        <v>125</v>
      </c>
      <c r="I35" s="190"/>
      <c r="J35" s="72"/>
    </row>
    <row r="36" spans="1:11" ht="23.45" customHeight="1">
      <c r="A36" s="56" t="s">
        <v>157</v>
      </c>
      <c r="B36" s="130" t="s">
        <v>150</v>
      </c>
      <c r="C36" s="131"/>
      <c r="D36" s="131"/>
      <c r="E36" s="131"/>
      <c r="F36" s="131"/>
      <c r="G36" s="132"/>
      <c r="H36" s="190" t="s">
        <v>125</v>
      </c>
      <c r="I36" s="188"/>
      <c r="J36" s="72"/>
    </row>
    <row r="37" spans="1:11" ht="23.45" customHeight="1">
      <c r="A37" s="56" t="s">
        <v>158</v>
      </c>
      <c r="B37" s="130" t="s">
        <v>173</v>
      </c>
      <c r="C37" s="131"/>
      <c r="D37" s="131"/>
      <c r="E37" s="131"/>
      <c r="F37" s="131"/>
      <c r="G37" s="132"/>
      <c r="H37" s="190" t="s">
        <v>14</v>
      </c>
      <c r="I37" s="188"/>
      <c r="J37" s="73"/>
    </row>
    <row r="38" spans="1:11" ht="23.45" customHeight="1">
      <c r="A38" s="56" t="s">
        <v>159</v>
      </c>
      <c r="B38" s="130" t="s">
        <v>181</v>
      </c>
      <c r="C38" s="131"/>
      <c r="D38" s="131"/>
      <c r="E38" s="131"/>
      <c r="F38" s="131"/>
      <c r="G38" s="132"/>
      <c r="H38" s="190" t="s">
        <v>14</v>
      </c>
      <c r="I38" s="188"/>
      <c r="J38" s="73"/>
    </row>
    <row r="39" spans="1:11" ht="23.45" customHeight="1">
      <c r="A39" s="56" t="s">
        <v>160</v>
      </c>
      <c r="B39" s="130" t="s">
        <v>180</v>
      </c>
      <c r="C39" s="131"/>
      <c r="D39" s="131"/>
      <c r="E39" s="131"/>
      <c r="F39" s="131"/>
      <c r="G39" s="132"/>
      <c r="H39" s="190" t="s">
        <v>14</v>
      </c>
      <c r="I39" s="188"/>
      <c r="J39" s="73"/>
    </row>
    <row r="40" spans="1:11" ht="23.45" customHeight="1">
      <c r="A40" s="56" t="s">
        <v>161</v>
      </c>
      <c r="B40" s="130" t="s">
        <v>151</v>
      </c>
      <c r="C40" s="131"/>
      <c r="D40" s="131"/>
      <c r="E40" s="131"/>
      <c r="F40" s="131"/>
      <c r="G40" s="132"/>
      <c r="H40" s="190" t="s">
        <v>125</v>
      </c>
      <c r="I40" s="188"/>
      <c r="J40" s="73"/>
    </row>
    <row r="41" spans="1:11" ht="23.45" customHeight="1">
      <c r="A41" s="56" t="s">
        <v>162</v>
      </c>
      <c r="B41" s="130" t="s">
        <v>152</v>
      </c>
      <c r="C41" s="131"/>
      <c r="D41" s="131"/>
      <c r="E41" s="131"/>
      <c r="F41" s="131"/>
      <c r="G41" s="132"/>
      <c r="H41" s="190" t="s">
        <v>125</v>
      </c>
      <c r="I41" s="188"/>
      <c r="J41" s="73"/>
    </row>
    <row r="42" spans="1:11" ht="23.45" customHeight="1">
      <c r="A42" s="56" t="s">
        <v>163</v>
      </c>
      <c r="B42" s="130" t="s">
        <v>153</v>
      </c>
      <c r="C42" s="131"/>
      <c r="D42" s="131"/>
      <c r="E42" s="131"/>
      <c r="F42" s="131"/>
      <c r="G42" s="132"/>
      <c r="H42" s="190" t="s">
        <v>125</v>
      </c>
      <c r="I42" s="188"/>
      <c r="J42" s="73"/>
    </row>
    <row r="43" spans="1:11" ht="23.45" customHeight="1">
      <c r="A43" s="56" t="s">
        <v>176</v>
      </c>
      <c r="B43" s="130" t="s">
        <v>154</v>
      </c>
      <c r="C43" s="131"/>
      <c r="D43" s="131"/>
      <c r="E43" s="131"/>
      <c r="F43" s="131"/>
      <c r="G43" s="132"/>
      <c r="H43" s="190" t="s">
        <v>125</v>
      </c>
      <c r="I43" s="188"/>
      <c r="J43" s="73"/>
    </row>
    <row r="44" spans="1:11" ht="23.45" customHeight="1">
      <c r="A44" s="56" t="s">
        <v>177</v>
      </c>
      <c r="B44" s="130" t="s">
        <v>155</v>
      </c>
      <c r="C44" s="131"/>
      <c r="D44" s="131"/>
      <c r="E44" s="131"/>
      <c r="F44" s="131"/>
      <c r="G44" s="132"/>
      <c r="H44" s="190" t="s">
        <v>125</v>
      </c>
      <c r="I44" s="188"/>
      <c r="J44" s="73"/>
    </row>
    <row r="45" spans="1:11" ht="45.6" customHeight="1">
      <c r="A45" s="56" t="s">
        <v>178</v>
      </c>
      <c r="B45" s="130" t="s">
        <v>186</v>
      </c>
      <c r="C45" s="131"/>
      <c r="D45" s="131"/>
      <c r="E45" s="131"/>
      <c r="F45" s="131"/>
      <c r="G45" s="132"/>
      <c r="H45" s="190" t="s">
        <v>232</v>
      </c>
      <c r="I45" s="188"/>
      <c r="J45" s="74"/>
    </row>
    <row r="46" spans="1:11" ht="18.600000000000001" customHeight="1">
      <c r="A46" s="66"/>
      <c r="B46" s="185" t="s">
        <v>9</v>
      </c>
      <c r="C46" s="186"/>
      <c r="D46" s="186"/>
      <c r="E46" s="186"/>
      <c r="F46" s="186"/>
      <c r="G46" s="187"/>
      <c r="H46" s="182"/>
      <c r="I46" s="184"/>
      <c r="J46" s="96"/>
    </row>
    <row r="47" spans="1:11" ht="18.600000000000001" customHeight="1">
      <c r="A47" s="179" t="s">
        <v>194</v>
      </c>
      <c r="B47" s="180"/>
      <c r="C47" s="180"/>
      <c r="D47" s="180"/>
      <c r="E47" s="180"/>
      <c r="F47" s="180"/>
      <c r="G47" s="180"/>
      <c r="H47" s="180"/>
      <c r="I47" s="181"/>
      <c r="J47" s="67"/>
      <c r="K47" s="68"/>
    </row>
    <row r="48" spans="1:11" ht="18.600000000000001" customHeight="1">
      <c r="A48" s="179" t="s">
        <v>96</v>
      </c>
      <c r="B48" s="180"/>
      <c r="C48" s="180"/>
      <c r="D48" s="180"/>
      <c r="E48" s="180"/>
      <c r="F48" s="180"/>
      <c r="G48" s="181"/>
      <c r="H48" s="196">
        <v>0.18</v>
      </c>
      <c r="I48" s="197"/>
      <c r="J48" s="67"/>
    </row>
    <row r="49" spans="1:10" s="30" customFormat="1" ht="21.6" customHeight="1">
      <c r="A49" s="89" t="s">
        <v>11</v>
      </c>
      <c r="B49" s="135" t="s">
        <v>227</v>
      </c>
      <c r="C49" s="135"/>
      <c r="D49" s="135"/>
      <c r="E49" s="135"/>
      <c r="F49" s="135"/>
      <c r="G49" s="135"/>
      <c r="H49" s="135"/>
      <c r="I49" s="135"/>
      <c r="J49" s="135"/>
    </row>
    <row r="50" spans="1:10" s="30" customFormat="1" ht="25.9" customHeight="1">
      <c r="A50" s="89" t="s">
        <v>228</v>
      </c>
      <c r="B50" s="136" t="s">
        <v>54</v>
      </c>
      <c r="C50" s="136"/>
      <c r="D50" s="136"/>
      <c r="E50" s="136"/>
      <c r="F50" s="136"/>
      <c r="G50" s="136"/>
      <c r="H50" s="136"/>
      <c r="I50" s="136"/>
      <c r="J50" s="136"/>
    </row>
    <row r="51" spans="1:10" s="41" customFormat="1" ht="37.15" customHeight="1">
      <c r="A51" s="89" t="s">
        <v>229</v>
      </c>
      <c r="B51" s="110" t="s">
        <v>230</v>
      </c>
      <c r="C51" s="110"/>
      <c r="D51" s="110"/>
      <c r="E51" s="110"/>
      <c r="F51" s="110"/>
      <c r="G51" s="110"/>
      <c r="H51" s="110"/>
      <c r="I51" s="110"/>
      <c r="J51" s="110"/>
    </row>
    <row r="52" spans="1:10" ht="14.25" customHeight="1"/>
    <row r="53" spans="1:10">
      <c r="A53" s="60"/>
      <c r="B53" s="60"/>
      <c r="C53" s="60"/>
      <c r="D53" s="60"/>
      <c r="E53" s="60"/>
      <c r="F53" s="60"/>
      <c r="G53" s="60"/>
      <c r="H53" s="60"/>
      <c r="I53" s="60"/>
    </row>
    <row r="54" spans="1:10">
      <c r="A54" s="69"/>
      <c r="B54" s="69"/>
      <c r="C54" s="69"/>
      <c r="D54" s="69"/>
      <c r="E54" s="69"/>
      <c r="F54" s="69"/>
      <c r="G54" s="69"/>
      <c r="H54" s="69"/>
      <c r="I54" s="69"/>
      <c r="J54" s="69"/>
    </row>
    <row r="55" spans="1:10" ht="12" customHeight="1">
      <c r="A55" s="70"/>
      <c r="B55" s="70"/>
      <c r="C55" s="70"/>
      <c r="D55" s="70"/>
      <c r="E55" s="70"/>
      <c r="F55" s="71"/>
      <c r="G55" s="71"/>
      <c r="H55" s="70"/>
      <c r="I55" s="70"/>
      <c r="J55" s="71"/>
    </row>
    <row r="56" spans="1:10">
      <c r="A56" s="71"/>
      <c r="B56" s="71"/>
      <c r="C56" s="71"/>
      <c r="D56" s="71"/>
      <c r="E56" s="71"/>
      <c r="F56" s="71"/>
      <c r="G56" s="71"/>
      <c r="H56" s="71"/>
      <c r="I56" s="71"/>
      <c r="J56" s="71"/>
    </row>
    <row r="57" spans="1:10">
      <c r="A57" s="71"/>
      <c r="B57" s="71"/>
      <c r="C57" s="71"/>
      <c r="D57" s="71"/>
      <c r="E57" s="71"/>
      <c r="F57" s="71"/>
      <c r="G57" s="71"/>
      <c r="H57" s="71"/>
      <c r="I57" s="71"/>
      <c r="J57" s="71"/>
    </row>
    <row r="58" spans="1:10">
      <c r="A58" s="71"/>
      <c r="B58" s="71"/>
      <c r="C58" s="71"/>
      <c r="D58" s="71"/>
      <c r="E58" s="71"/>
      <c r="F58" s="71"/>
      <c r="G58" s="71"/>
      <c r="H58" s="71"/>
      <c r="I58" s="71"/>
      <c r="J58" s="71"/>
    </row>
  </sheetData>
  <mergeCells count="79">
    <mergeCell ref="B49:J49"/>
    <mergeCell ref="B50:J50"/>
    <mergeCell ref="B51:J51"/>
    <mergeCell ref="H48:I48"/>
    <mergeCell ref="H33:I33"/>
    <mergeCell ref="H34:I34"/>
    <mergeCell ref="H35:I35"/>
    <mergeCell ref="B43:G43"/>
    <mergeCell ref="H37:I37"/>
    <mergeCell ref="B34:G34"/>
    <mergeCell ref="B35:G35"/>
    <mergeCell ref="B36:G36"/>
    <mergeCell ref="B37:G37"/>
    <mergeCell ref="B38:G38"/>
    <mergeCell ref="A47:I47"/>
    <mergeCell ref="B44:G44"/>
    <mergeCell ref="G18:I18"/>
    <mergeCell ref="C10:J10"/>
    <mergeCell ref="H20:I20"/>
    <mergeCell ref="H29:I29"/>
    <mergeCell ref="H30:I30"/>
    <mergeCell ref="B23:G23"/>
    <mergeCell ref="H23:I23"/>
    <mergeCell ref="H24:I24"/>
    <mergeCell ref="H46:I46"/>
    <mergeCell ref="H38:I38"/>
    <mergeCell ref="H39:I39"/>
    <mergeCell ref="H40:I40"/>
    <mergeCell ref="H41:I41"/>
    <mergeCell ref="H42:I42"/>
    <mergeCell ref="H45:I45"/>
    <mergeCell ref="H43:I43"/>
    <mergeCell ref="H44:I44"/>
    <mergeCell ref="A1:J1"/>
    <mergeCell ref="A2:J2"/>
    <mergeCell ref="B13:J13"/>
    <mergeCell ref="A12:J12"/>
    <mergeCell ref="I3:J3"/>
    <mergeCell ref="A4:J4"/>
    <mergeCell ref="A5:J5"/>
    <mergeCell ref="I6:J6"/>
    <mergeCell ref="B33:G33"/>
    <mergeCell ref="B24:G24"/>
    <mergeCell ref="B29:G29"/>
    <mergeCell ref="B25:G25"/>
    <mergeCell ref="B26:G26"/>
    <mergeCell ref="B27:G27"/>
    <mergeCell ref="B28:G28"/>
    <mergeCell ref="B30:G30"/>
    <mergeCell ref="H36:I36"/>
    <mergeCell ref="C8:J8"/>
    <mergeCell ref="C9:J9"/>
    <mergeCell ref="B16:C16"/>
    <mergeCell ref="B15:D15"/>
    <mergeCell ref="C14:J14"/>
    <mergeCell ref="E15:J15"/>
    <mergeCell ref="D16:J16"/>
    <mergeCell ref="B31:G31"/>
    <mergeCell ref="B32:G32"/>
    <mergeCell ref="H21:I21"/>
    <mergeCell ref="H22:I22"/>
    <mergeCell ref="B20:G20"/>
    <mergeCell ref="B22:G22"/>
    <mergeCell ref="H31:I31"/>
    <mergeCell ref="H32:I32"/>
    <mergeCell ref="H25:I25"/>
    <mergeCell ref="H26:I26"/>
    <mergeCell ref="H27:I27"/>
    <mergeCell ref="H28:I28"/>
    <mergeCell ref="B18:F18"/>
    <mergeCell ref="C17:I17"/>
    <mergeCell ref="A48:G48"/>
    <mergeCell ref="B39:G39"/>
    <mergeCell ref="B40:G40"/>
    <mergeCell ref="B41:G41"/>
    <mergeCell ref="B42:G42"/>
    <mergeCell ref="B45:G45"/>
    <mergeCell ref="B21:G21"/>
    <mergeCell ref="B46:G46"/>
  </mergeCells>
  <phoneticPr fontId="0" type="noConversion"/>
  <pageMargins left="0.59055118110236227" right="0.39370078740157483" top="0.59055118110236227" bottom="0.78740157480314965" header="0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view="pageLayout" topLeftCell="A10" zoomScaleNormal="100" workbookViewId="0">
      <selection activeCell="A19" sqref="A19:B19"/>
    </sheetView>
  </sheetViews>
  <sheetFormatPr defaultRowHeight="12.75"/>
  <cols>
    <col min="1" max="1" width="26.28515625" style="75" customWidth="1"/>
    <col min="2" max="2" width="31.140625" style="75" customWidth="1"/>
    <col min="3" max="3" width="34" style="75" customWidth="1"/>
    <col min="4" max="4" width="2.28515625" style="75" customWidth="1"/>
    <col min="5" max="16384" width="9.140625" style="75"/>
  </cols>
  <sheetData>
    <row r="1" spans="1:8" ht="21.6" customHeight="1">
      <c r="A1" s="198" t="s">
        <v>38</v>
      </c>
      <c r="B1" s="198"/>
      <c r="C1" s="198"/>
      <c r="D1" s="53"/>
    </row>
    <row r="2" spans="1:8" ht="21.6" customHeight="1">
      <c r="A2" s="134" t="s">
        <v>238</v>
      </c>
      <c r="B2" s="134"/>
      <c r="C2" s="134"/>
    </row>
    <row r="3" spans="1:8">
      <c r="A3" s="138"/>
      <c r="B3" s="138"/>
      <c r="C3" s="138"/>
      <c r="D3" s="138"/>
    </row>
    <row r="4" spans="1:8" ht="18.600000000000001" customHeight="1">
      <c r="A4" s="138" t="s">
        <v>70</v>
      </c>
      <c r="B4" s="138"/>
      <c r="C4" s="138"/>
      <c r="D4" s="97"/>
    </row>
    <row r="5" spans="1:8" ht="18.600000000000001" customHeight="1">
      <c r="A5" s="148" t="str">
        <f ca="1">Прил.1!A5</f>
        <v xml:space="preserve"> Намоточный станок СНС-2,2-400 "Оптима-Интеллектуаль"</v>
      </c>
      <c r="B5" s="169"/>
      <c r="C5" s="169"/>
      <c r="D5" s="41"/>
      <c r="E5" s="41"/>
      <c r="F5" s="41"/>
      <c r="G5" s="41"/>
      <c r="H5" s="41"/>
    </row>
    <row r="6" spans="1:8">
      <c r="A6" s="39"/>
      <c r="B6" s="39"/>
      <c r="C6" s="39"/>
      <c r="D6" s="54"/>
    </row>
    <row r="7" spans="1:8" ht="22.9" customHeight="1">
      <c r="A7" s="23" t="s">
        <v>60</v>
      </c>
      <c r="B7" s="23" t="s">
        <v>61</v>
      </c>
      <c r="C7" s="23" t="s">
        <v>62</v>
      </c>
      <c r="D7" s="98"/>
    </row>
    <row r="8" spans="1:8" ht="21.6" customHeight="1">
      <c r="A8" s="199" t="s">
        <v>97</v>
      </c>
      <c r="B8" s="199" t="s">
        <v>68</v>
      </c>
      <c r="C8" s="88" t="s">
        <v>63</v>
      </c>
      <c r="D8" s="99"/>
    </row>
    <row r="9" spans="1:8" ht="52.15" customHeight="1">
      <c r="A9" s="199"/>
      <c r="B9" s="199"/>
      <c r="C9" s="88" t="s">
        <v>195</v>
      </c>
      <c r="D9" s="99"/>
    </row>
    <row r="10" spans="1:8" ht="51.6" customHeight="1">
      <c r="A10" s="88" t="s">
        <v>98</v>
      </c>
      <c r="B10" s="88" t="s">
        <v>68</v>
      </c>
      <c r="C10" s="88" t="s">
        <v>99</v>
      </c>
      <c r="D10" s="99"/>
    </row>
    <row r="11" spans="1:8" ht="62.45" customHeight="1">
      <c r="A11" s="88" t="s">
        <v>64</v>
      </c>
      <c r="B11" s="88" t="s">
        <v>93</v>
      </c>
      <c r="C11" s="88" t="s">
        <v>69</v>
      </c>
      <c r="D11" s="99"/>
    </row>
    <row r="12" spans="1:8" ht="63.6" customHeight="1">
      <c r="A12" s="88" t="s">
        <v>65</v>
      </c>
      <c r="B12" s="88" t="s">
        <v>66</v>
      </c>
      <c r="C12" s="88" t="s">
        <v>121</v>
      </c>
      <c r="D12" s="99"/>
    </row>
    <row r="13" spans="1:8" ht="104.45" customHeight="1">
      <c r="A13" s="88" t="s">
        <v>100</v>
      </c>
      <c r="B13" s="88" t="s">
        <v>101</v>
      </c>
      <c r="C13" s="88" t="s">
        <v>67</v>
      </c>
      <c r="D13" s="99"/>
    </row>
    <row r="14" spans="1:8" ht="39.6" customHeight="1">
      <c r="A14" s="88" t="s">
        <v>237</v>
      </c>
      <c r="B14" s="88" t="s">
        <v>201</v>
      </c>
      <c r="C14" s="88" t="s">
        <v>202</v>
      </c>
      <c r="D14" s="99"/>
    </row>
    <row r="15" spans="1:8">
      <c r="A15" s="99"/>
      <c r="B15" s="99"/>
      <c r="C15" s="99"/>
      <c r="D15" s="99"/>
    </row>
    <row r="16" spans="1:8" ht="19.149999999999999" customHeight="1">
      <c r="A16" s="162" t="s">
        <v>1</v>
      </c>
      <c r="B16" s="162"/>
      <c r="C16" s="31" t="s">
        <v>2</v>
      </c>
      <c r="D16" s="31"/>
    </row>
    <row r="17" spans="1:4" ht="19.149999999999999" customHeight="1">
      <c r="A17" s="125" t="s">
        <v>218</v>
      </c>
      <c r="B17" s="125"/>
      <c r="C17" s="125"/>
      <c r="D17" s="125"/>
    </row>
    <row r="18" spans="1:4" ht="19.149999999999999" customHeight="1">
      <c r="A18" s="125" t="s">
        <v>219</v>
      </c>
      <c r="B18" s="125"/>
      <c r="C18" s="85"/>
      <c r="D18" s="85"/>
    </row>
    <row r="19" spans="1:4" ht="19.149999999999999" customHeight="1">
      <c r="A19" s="124" t="s">
        <v>212</v>
      </c>
      <c r="B19" s="124"/>
      <c r="C19" s="86" t="s">
        <v>220</v>
      </c>
      <c r="D19" s="76"/>
    </row>
    <row r="20" spans="1:4">
      <c r="A20" s="76"/>
      <c r="B20" s="76"/>
      <c r="C20" s="76"/>
      <c r="D20" s="76"/>
    </row>
    <row r="23" spans="1:4">
      <c r="C23" s="30"/>
    </row>
  </sheetData>
  <mergeCells count="12">
    <mergeCell ref="A19:B19"/>
    <mergeCell ref="C17:D17"/>
    <mergeCell ref="A5:C5"/>
    <mergeCell ref="A4:C4"/>
    <mergeCell ref="A18:B18"/>
    <mergeCell ref="A1:C1"/>
    <mergeCell ref="A2:C2"/>
    <mergeCell ref="A3:D3"/>
    <mergeCell ref="A17:B17"/>
    <mergeCell ref="A8:A9"/>
    <mergeCell ref="B8:B9"/>
    <mergeCell ref="A16:B16"/>
  </mergeCells>
  <phoneticPr fontId="0" type="noConversion"/>
  <pageMargins left="0.70866141732283472" right="0.5083333333333333" top="0.74803149606299213" bottom="0.74803149606299213" header="0.31496062992125984" footer="0.31496062992125984"/>
  <pageSetup paperSize="9" orientation="portrait" r:id="rId1"/>
  <headerFooter>
    <oddHeader xml:space="preserve">&amp;C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2"/>
  <sheetViews>
    <sheetView tabSelected="1" view="pageLayout" zoomScaleNormal="100" workbookViewId="0">
      <selection activeCell="B60" sqref="B60"/>
    </sheetView>
  </sheetViews>
  <sheetFormatPr defaultRowHeight="12.75"/>
  <cols>
    <col min="1" max="1" width="4.7109375" style="30" customWidth="1"/>
    <col min="2" max="2" width="11.140625" style="30" customWidth="1"/>
    <col min="3" max="3" width="7.140625" style="30" customWidth="1"/>
    <col min="4" max="4" width="14.7109375" style="30" customWidth="1"/>
    <col min="5" max="6" width="11.85546875" style="30" customWidth="1"/>
    <col min="7" max="7" width="9.42578125" style="30" customWidth="1"/>
    <col min="8" max="9" width="12" style="30" customWidth="1"/>
    <col min="10" max="16384" width="9.140625" style="30"/>
  </cols>
  <sheetData>
    <row r="1" spans="1:11" ht="19.149999999999999" customHeight="1">
      <c r="A1" s="133" t="s">
        <v>39</v>
      </c>
      <c r="B1" s="133"/>
      <c r="C1" s="133"/>
      <c r="D1" s="133"/>
      <c r="E1" s="133"/>
      <c r="F1" s="133"/>
      <c r="G1" s="133"/>
      <c r="H1" s="133"/>
      <c r="I1" s="133"/>
    </row>
    <row r="2" spans="1:11" ht="19.149999999999999" customHeight="1">
      <c r="A2" s="134" t="s">
        <v>216</v>
      </c>
      <c r="B2" s="134"/>
      <c r="C2" s="134"/>
      <c r="D2" s="134"/>
      <c r="E2" s="134"/>
      <c r="F2" s="134"/>
      <c r="G2" s="134"/>
      <c r="H2" s="134"/>
      <c r="I2" s="134"/>
    </row>
    <row r="3" spans="1:11" ht="18" customHeight="1">
      <c r="A3" s="52"/>
      <c r="F3" s="37"/>
      <c r="G3" s="37"/>
      <c r="H3" s="200" t="s">
        <v>112</v>
      </c>
      <c r="I3" s="200"/>
    </row>
    <row r="4" spans="1:11" ht="15" customHeight="1">
      <c r="A4" s="138" t="s">
        <v>114</v>
      </c>
      <c r="B4" s="138"/>
      <c r="C4" s="138"/>
      <c r="D4" s="138"/>
      <c r="E4" s="138"/>
      <c r="F4" s="138"/>
      <c r="G4" s="138"/>
      <c r="H4" s="138"/>
      <c r="I4" s="138"/>
    </row>
    <row r="5" spans="1:11" ht="15" customHeight="1">
      <c r="A5" s="148" t="str">
        <f ca="1">Прил.1!A5</f>
        <v xml:space="preserve"> Намоточный станок СНС-2,2-400 "Оптима-Интеллектуаль"</v>
      </c>
      <c r="B5" s="169"/>
      <c r="C5" s="169"/>
      <c r="D5" s="169"/>
      <c r="E5" s="169"/>
      <c r="F5" s="169"/>
      <c r="G5" s="169"/>
      <c r="H5" s="169"/>
      <c r="I5" s="169"/>
      <c r="J5" s="39"/>
      <c r="K5" s="39"/>
    </row>
    <row r="6" spans="1:11" ht="14.25" customHeight="1">
      <c r="A6" s="39"/>
      <c r="B6" s="39"/>
      <c r="C6" s="39"/>
      <c r="D6" s="39"/>
      <c r="E6" s="39"/>
      <c r="F6" s="39"/>
      <c r="G6" s="53" t="s">
        <v>18</v>
      </c>
      <c r="H6" s="201" t="s">
        <v>221</v>
      </c>
      <c r="I6" s="201"/>
    </row>
    <row r="7" spans="1:11">
      <c r="A7" s="39"/>
      <c r="B7" s="39"/>
      <c r="C7" s="39"/>
      <c r="D7" s="39"/>
      <c r="E7" s="39"/>
      <c r="F7" s="39"/>
      <c r="G7" s="39"/>
      <c r="H7" s="39"/>
      <c r="I7" s="77"/>
    </row>
    <row r="8" spans="1:11" ht="18" customHeight="1">
      <c r="A8" s="41" t="s">
        <v>19</v>
      </c>
      <c r="C8" s="202"/>
      <c r="D8" s="202"/>
      <c r="E8" s="202"/>
      <c r="F8" s="202"/>
      <c r="G8" s="202"/>
      <c r="H8" s="202"/>
      <c r="I8" s="202"/>
      <c r="J8" s="41"/>
    </row>
    <row r="9" spans="1:11" ht="18" customHeight="1">
      <c r="A9" s="41" t="s">
        <v>20</v>
      </c>
      <c r="C9" s="102" t="s">
        <v>113</v>
      </c>
      <c r="D9" s="102"/>
      <c r="E9" s="102"/>
      <c r="F9" s="102"/>
      <c r="G9" s="102"/>
      <c r="H9" s="102"/>
      <c r="I9" s="102"/>
    </row>
    <row r="10" spans="1:11" ht="18" customHeight="1">
      <c r="A10" s="41" t="s">
        <v>30</v>
      </c>
      <c r="D10" s="203" t="s">
        <v>117</v>
      </c>
      <c r="E10" s="203"/>
      <c r="F10" s="203"/>
      <c r="G10" s="203"/>
      <c r="H10" s="203"/>
      <c r="I10" s="203"/>
    </row>
    <row r="11" spans="1:11" ht="14.25" customHeight="1">
      <c r="A11" s="39"/>
      <c r="B11" s="39"/>
      <c r="C11" s="39"/>
      <c r="D11" s="39"/>
      <c r="E11" s="39"/>
      <c r="F11" s="39"/>
      <c r="G11" s="39"/>
      <c r="H11" s="39"/>
      <c r="I11" s="39"/>
    </row>
    <row r="12" spans="1:11" ht="19.149999999999999" customHeight="1">
      <c r="A12" s="162" t="s">
        <v>222</v>
      </c>
      <c r="B12" s="162"/>
      <c r="C12" s="162"/>
      <c r="D12" s="162"/>
      <c r="E12" s="162"/>
      <c r="F12" s="162"/>
      <c r="G12" s="162"/>
      <c r="H12" s="162"/>
      <c r="I12" s="162"/>
    </row>
    <row r="13" spans="1:11" ht="15.75" customHeight="1">
      <c r="A13" s="55"/>
      <c r="B13" s="210"/>
      <c r="C13" s="210"/>
      <c r="D13" s="210"/>
      <c r="E13" s="210"/>
      <c r="F13" s="210"/>
      <c r="G13" s="210"/>
      <c r="H13" s="210"/>
      <c r="I13" s="210"/>
    </row>
    <row r="14" spans="1:11" ht="19.149999999999999" customHeight="1">
      <c r="A14" s="55" t="s">
        <v>7</v>
      </c>
      <c r="B14" s="138" t="s">
        <v>134</v>
      </c>
      <c r="C14" s="138"/>
      <c r="D14" s="138"/>
      <c r="E14" s="211"/>
      <c r="F14" s="211"/>
      <c r="G14" s="211"/>
      <c r="H14" s="211"/>
      <c r="I14" s="54" t="s">
        <v>42</v>
      </c>
    </row>
    <row r="16" spans="1:11" ht="38.450000000000003" customHeight="1">
      <c r="A16" s="23" t="s">
        <v>0</v>
      </c>
      <c r="B16" s="139" t="s">
        <v>17</v>
      </c>
      <c r="C16" s="140"/>
      <c r="D16" s="140"/>
      <c r="E16" s="140"/>
      <c r="F16" s="140"/>
      <c r="G16" s="140"/>
      <c r="H16" s="141"/>
      <c r="I16" s="23" t="s">
        <v>223</v>
      </c>
    </row>
    <row r="17" spans="1:9" s="41" customFormat="1" ht="22.9" customHeight="1">
      <c r="A17" s="46" t="s">
        <v>28</v>
      </c>
      <c r="B17" s="101" t="s">
        <v>12</v>
      </c>
      <c r="C17" s="102"/>
      <c r="D17" s="102"/>
      <c r="E17" s="102"/>
      <c r="F17" s="102"/>
      <c r="G17" s="102"/>
      <c r="H17" s="103"/>
      <c r="I17" s="21"/>
    </row>
    <row r="18" spans="1:9" s="41" customFormat="1" ht="22.9" customHeight="1">
      <c r="A18" s="12" t="s">
        <v>10</v>
      </c>
      <c r="B18" s="113" t="str">
        <f ca="1">Прил.1!B38</f>
        <v>Пусконаладочные работы, ввод Оборудования в эксплуатацию.</v>
      </c>
      <c r="C18" s="114"/>
      <c r="D18" s="114"/>
      <c r="E18" s="114"/>
      <c r="F18" s="114"/>
      <c r="G18" s="114"/>
      <c r="H18" s="207"/>
      <c r="I18" s="15"/>
    </row>
    <row r="19" spans="1:9" s="41" customFormat="1" ht="22.9" customHeight="1">
      <c r="A19" s="12" t="s">
        <v>11</v>
      </c>
      <c r="B19" s="113" t="str">
        <f ca="1">Прил.1!B39</f>
        <v>Инструктаж и передача навыков работы на Оборудовании.</v>
      </c>
      <c r="C19" s="114"/>
      <c r="D19" s="114"/>
      <c r="E19" s="114"/>
      <c r="F19" s="114"/>
      <c r="G19" s="114"/>
      <c r="H19" s="207"/>
      <c r="I19" s="15"/>
    </row>
    <row r="20" spans="1:9" s="41" customFormat="1" ht="22.9" customHeight="1">
      <c r="A20" s="46"/>
      <c r="B20" s="101" t="s">
        <v>43</v>
      </c>
      <c r="C20" s="102"/>
      <c r="D20" s="102"/>
      <c r="E20" s="102"/>
      <c r="F20" s="102"/>
      <c r="G20" s="102"/>
      <c r="H20" s="103"/>
      <c r="I20" s="15"/>
    </row>
    <row r="21" spans="1:9" ht="22.9" customHeight="1">
      <c r="A21" s="204" t="s">
        <v>94</v>
      </c>
      <c r="B21" s="205"/>
      <c r="C21" s="205"/>
      <c r="D21" s="205"/>
      <c r="E21" s="205"/>
      <c r="F21" s="205"/>
      <c r="G21" s="205"/>
      <c r="H21" s="205"/>
      <c r="I21" s="206"/>
    </row>
    <row r="22" spans="1:9" ht="22.9" customHeight="1">
      <c r="A22" s="78" t="s">
        <v>199</v>
      </c>
      <c r="B22" s="113" t="s">
        <v>3</v>
      </c>
      <c r="C22" s="114"/>
      <c r="D22" s="114"/>
      <c r="E22" s="114"/>
      <c r="F22" s="114"/>
      <c r="G22" s="114"/>
      <c r="H22" s="114"/>
      <c r="I22" s="115"/>
    </row>
    <row r="23" spans="1:9" ht="22.9" customHeight="1">
      <c r="A23" s="101" t="s">
        <v>96</v>
      </c>
      <c r="B23" s="102"/>
      <c r="C23" s="102"/>
      <c r="D23" s="102"/>
      <c r="E23" s="102"/>
      <c r="F23" s="102"/>
      <c r="G23" s="103"/>
      <c r="H23" s="2">
        <v>0.18</v>
      </c>
      <c r="I23" s="15"/>
    </row>
    <row r="24" spans="1:9">
      <c r="A24" s="38"/>
      <c r="B24" s="6"/>
      <c r="C24" s="6"/>
      <c r="D24" s="6"/>
      <c r="E24" s="6"/>
      <c r="F24" s="6"/>
      <c r="G24" s="6"/>
      <c r="H24" s="6"/>
      <c r="I24" s="6"/>
    </row>
    <row r="25" spans="1:9" s="27" customFormat="1" ht="21.6" customHeight="1">
      <c r="A25" s="212" t="s">
        <v>29</v>
      </c>
      <c r="B25" s="212"/>
      <c r="C25" s="212"/>
      <c r="D25" s="212"/>
      <c r="E25" s="212"/>
      <c r="F25" s="212"/>
      <c r="G25" s="212"/>
      <c r="H25" s="212"/>
      <c r="I25" s="212"/>
    </row>
    <row r="26" spans="1:9" s="27" customFormat="1" ht="21.6" customHeight="1">
      <c r="A26" s="213" t="s">
        <v>44</v>
      </c>
      <c r="B26" s="213"/>
      <c r="C26" s="84"/>
      <c r="D26" s="84"/>
      <c r="E26" s="84"/>
      <c r="F26" s="213"/>
      <c r="G26" s="213"/>
      <c r="H26" s="213"/>
      <c r="I26" s="213"/>
    </row>
    <row r="27" spans="1:9" s="27" customFormat="1" ht="21.6" customHeight="1">
      <c r="A27" s="208"/>
      <c r="B27" s="208"/>
      <c r="C27" s="208"/>
      <c r="D27" s="208"/>
      <c r="E27" s="208"/>
      <c r="F27" s="208"/>
      <c r="G27" s="208"/>
      <c r="H27" s="208"/>
      <c r="I27" s="208"/>
    </row>
    <row r="28" spans="1:9" s="27" customFormat="1" ht="21.6" customHeight="1">
      <c r="A28" s="208"/>
      <c r="B28" s="208"/>
      <c r="C28" s="208"/>
      <c r="D28" s="208"/>
      <c r="E28" s="208"/>
      <c r="F28" s="208"/>
      <c r="G28" s="208"/>
      <c r="H28" s="208"/>
      <c r="I28" s="208"/>
    </row>
    <row r="29" spans="1:9" s="27" customFormat="1" ht="9.75" customHeight="1">
      <c r="A29" s="79"/>
      <c r="B29" s="79"/>
      <c r="C29" s="79"/>
      <c r="D29" s="79"/>
      <c r="E29" s="79"/>
      <c r="F29" s="79"/>
      <c r="G29" s="79"/>
      <c r="H29" s="79"/>
      <c r="I29" s="79"/>
    </row>
    <row r="30" spans="1:9" ht="37.9" customHeight="1">
      <c r="A30" s="55" t="s">
        <v>7</v>
      </c>
      <c r="B30" s="177" t="s">
        <v>115</v>
      </c>
      <c r="C30" s="177"/>
      <c r="D30" s="177"/>
      <c r="E30" s="177"/>
      <c r="F30" s="177"/>
      <c r="G30" s="177"/>
      <c r="H30" s="177"/>
      <c r="I30" s="177"/>
    </row>
    <row r="31" spans="1:9" ht="19.899999999999999" customHeight="1">
      <c r="A31" s="31"/>
      <c r="B31" s="31" t="s">
        <v>23</v>
      </c>
      <c r="C31" s="31"/>
      <c r="D31" s="209" t="str">
        <f>A5</f>
        <v xml:space="preserve"> Намоточный станок СНС-2,2-400 "Оптима-Интеллектуаль"</v>
      </c>
      <c r="E31" s="209"/>
      <c r="F31" s="209"/>
      <c r="G31" s="209"/>
      <c r="H31" s="209"/>
      <c r="I31" s="209"/>
    </row>
    <row r="32" spans="1:9" ht="19.899999999999999" customHeight="1">
      <c r="A32" s="31"/>
      <c r="B32" s="31" t="s">
        <v>31</v>
      </c>
      <c r="C32" s="31"/>
      <c r="D32" s="205"/>
      <c r="E32" s="205"/>
      <c r="F32" s="205"/>
      <c r="G32" s="205"/>
      <c r="H32" s="205"/>
      <c r="I32" s="205"/>
    </row>
    <row r="33" spans="1:9" ht="19.899999999999999" customHeight="1">
      <c r="A33" s="31"/>
      <c r="B33" s="31" t="s">
        <v>40</v>
      </c>
      <c r="C33" s="31"/>
      <c r="D33" s="205"/>
      <c r="E33" s="205"/>
      <c r="F33" s="205"/>
      <c r="G33" s="205"/>
      <c r="H33" s="205"/>
      <c r="I33" s="205"/>
    </row>
    <row r="35" spans="1:9" ht="37.15" customHeight="1">
      <c r="A35" s="139" t="s">
        <v>60</v>
      </c>
      <c r="B35" s="140"/>
      <c r="C35" s="141"/>
      <c r="D35" s="139" t="s">
        <v>61</v>
      </c>
      <c r="E35" s="141"/>
      <c r="F35" s="139" t="s">
        <v>62</v>
      </c>
      <c r="G35" s="141"/>
      <c r="H35" s="23" t="s">
        <v>105</v>
      </c>
      <c r="I35" s="14" t="s">
        <v>106</v>
      </c>
    </row>
    <row r="36" spans="1:9" ht="24" customHeight="1">
      <c r="A36" s="223" t="s">
        <v>135</v>
      </c>
      <c r="B36" s="227"/>
      <c r="C36" s="224"/>
      <c r="D36" s="223" t="s">
        <v>68</v>
      </c>
      <c r="E36" s="224"/>
      <c r="F36" s="199" t="s">
        <v>63</v>
      </c>
      <c r="G36" s="199"/>
      <c r="H36" s="218"/>
      <c r="I36" s="218"/>
    </row>
    <row r="37" spans="1:9" ht="75.599999999999994" customHeight="1">
      <c r="A37" s="225"/>
      <c r="B37" s="228"/>
      <c r="C37" s="226"/>
      <c r="D37" s="225"/>
      <c r="E37" s="226"/>
      <c r="F37" s="225" t="s">
        <v>195</v>
      </c>
      <c r="G37" s="226"/>
      <c r="H37" s="219"/>
      <c r="I37" s="219"/>
    </row>
    <row r="38" spans="1:9" ht="79.5" customHeight="1">
      <c r="A38" s="220" t="s">
        <v>136</v>
      </c>
      <c r="B38" s="221"/>
      <c r="C38" s="222"/>
      <c r="D38" s="155" t="s">
        <v>68</v>
      </c>
      <c r="E38" s="217"/>
      <c r="F38" s="155" t="s">
        <v>99</v>
      </c>
      <c r="G38" s="217"/>
      <c r="H38" s="29"/>
      <c r="I38" s="29"/>
    </row>
    <row r="39" spans="1:9" ht="80.25" customHeight="1">
      <c r="A39" s="155" t="s">
        <v>64</v>
      </c>
      <c r="B39" s="216"/>
      <c r="C39" s="217"/>
      <c r="D39" s="155" t="s">
        <v>233</v>
      </c>
      <c r="E39" s="217"/>
      <c r="F39" s="155" t="s">
        <v>69</v>
      </c>
      <c r="G39" s="217"/>
      <c r="H39" s="29"/>
      <c r="I39" s="29"/>
    </row>
    <row r="40" spans="1:9" ht="68.25" customHeight="1">
      <c r="A40" s="155" t="s">
        <v>65</v>
      </c>
      <c r="B40" s="216"/>
      <c r="C40" s="217"/>
      <c r="D40" s="155" t="s">
        <v>66</v>
      </c>
      <c r="E40" s="217"/>
      <c r="F40" s="155" t="s">
        <v>200</v>
      </c>
      <c r="G40" s="217"/>
      <c r="H40" s="29"/>
      <c r="I40" s="29"/>
    </row>
    <row r="41" spans="1:9" ht="117" customHeight="1">
      <c r="A41" s="155" t="s">
        <v>100</v>
      </c>
      <c r="B41" s="216"/>
      <c r="C41" s="217"/>
      <c r="D41" s="155" t="s">
        <v>137</v>
      </c>
      <c r="E41" s="217"/>
      <c r="F41" s="155" t="s">
        <v>67</v>
      </c>
      <c r="G41" s="217"/>
      <c r="H41" s="29"/>
      <c r="I41" s="29"/>
    </row>
    <row r="42" spans="1:9">
      <c r="A42" s="26"/>
      <c r="B42" s="26"/>
      <c r="C42" s="26"/>
      <c r="D42" s="26"/>
      <c r="E42" s="26"/>
      <c r="F42" s="26"/>
      <c r="G42" s="26"/>
      <c r="H42" s="26"/>
      <c r="I42" s="26"/>
    </row>
    <row r="43" spans="1:9" ht="15" customHeight="1">
      <c r="A43" s="215" t="s">
        <v>241</v>
      </c>
      <c r="B43" s="215"/>
      <c r="C43" s="215"/>
      <c r="D43" s="215"/>
      <c r="E43" s="215"/>
      <c r="F43" s="215"/>
      <c r="G43" s="215"/>
      <c r="H43" s="215"/>
      <c r="I43" s="215"/>
    </row>
    <row r="44" spans="1:9" ht="12.75" customHeight="1">
      <c r="A44" s="93"/>
      <c r="B44" s="93"/>
      <c r="C44" s="93"/>
      <c r="D44" s="93"/>
      <c r="E44" s="93"/>
      <c r="F44" s="93"/>
      <c r="G44" s="93"/>
      <c r="H44" s="93"/>
      <c r="I44" s="93"/>
    </row>
    <row r="45" spans="1:9" ht="37.9" customHeight="1">
      <c r="A45" s="215" t="s">
        <v>239</v>
      </c>
      <c r="B45" s="215"/>
      <c r="C45" s="215"/>
      <c r="D45" s="215"/>
      <c r="E45" s="215"/>
      <c r="F45" s="215"/>
      <c r="G45" s="215"/>
      <c r="H45" s="215"/>
      <c r="I45" s="215"/>
    </row>
    <row r="46" spans="1:9" ht="12.75" customHeight="1">
      <c r="A46" s="93"/>
      <c r="B46" s="93"/>
      <c r="C46" s="93"/>
      <c r="D46" s="93"/>
      <c r="E46" s="93"/>
      <c r="F46" s="93"/>
      <c r="G46" s="93"/>
      <c r="H46" s="93"/>
      <c r="I46" s="93"/>
    </row>
    <row r="47" spans="1:9" ht="33" customHeight="1">
      <c r="A47" s="215" t="s">
        <v>240</v>
      </c>
      <c r="B47" s="215"/>
      <c r="C47" s="215"/>
      <c r="D47" s="215"/>
      <c r="E47" s="215"/>
      <c r="F47" s="215"/>
      <c r="G47" s="215"/>
      <c r="H47" s="215"/>
      <c r="I47" s="215"/>
    </row>
    <row r="48" spans="1:9" ht="12.75" customHeight="1">
      <c r="A48" s="93"/>
      <c r="B48" s="93"/>
      <c r="C48" s="93"/>
      <c r="D48" s="93"/>
      <c r="E48" s="93"/>
      <c r="F48" s="93"/>
      <c r="G48" s="93"/>
      <c r="H48" s="93"/>
      <c r="I48" s="93"/>
    </row>
    <row r="49" spans="1:9" ht="30.6" customHeight="1">
      <c r="A49" s="215" t="s">
        <v>242</v>
      </c>
      <c r="B49" s="215"/>
      <c r="C49" s="215"/>
      <c r="D49" s="215"/>
      <c r="E49" s="215"/>
      <c r="F49" s="215"/>
      <c r="G49" s="215"/>
      <c r="H49" s="215"/>
      <c r="I49" s="215"/>
    </row>
    <row r="50" spans="1:9" ht="12" customHeight="1">
      <c r="A50" s="93"/>
      <c r="B50" s="93"/>
      <c r="C50" s="93"/>
      <c r="D50" s="93"/>
      <c r="E50" s="93"/>
      <c r="F50" s="93"/>
      <c r="G50" s="93"/>
      <c r="H50" s="93"/>
      <c r="I50" s="93"/>
    </row>
    <row r="51" spans="1:9" ht="35.450000000000003" customHeight="1">
      <c r="A51" s="215" t="s">
        <v>102</v>
      </c>
      <c r="B51" s="215"/>
      <c r="C51" s="215"/>
      <c r="D51" s="215"/>
      <c r="E51" s="215"/>
      <c r="F51" s="215"/>
      <c r="G51" s="215"/>
      <c r="H51" s="215"/>
      <c r="I51" s="215"/>
    </row>
    <row r="52" spans="1:9" ht="12.75" customHeight="1">
      <c r="A52" s="93"/>
      <c r="B52" s="93"/>
      <c r="C52" s="93"/>
      <c r="D52" s="93"/>
      <c r="E52" s="93"/>
      <c r="F52" s="93"/>
      <c r="G52" s="93"/>
      <c r="H52" s="93"/>
      <c r="I52" s="93"/>
    </row>
    <row r="53" spans="1:9" ht="28.5" customHeight="1">
      <c r="A53" s="215" t="s">
        <v>120</v>
      </c>
      <c r="B53" s="215"/>
      <c r="C53" s="215"/>
      <c r="D53" s="215"/>
      <c r="E53" s="215"/>
      <c r="F53" s="215"/>
      <c r="G53" s="215"/>
      <c r="H53" s="215"/>
      <c r="I53" s="215"/>
    </row>
    <row r="54" spans="1:9" ht="12.75" customHeight="1">
      <c r="A54" s="93"/>
      <c r="B54" s="93"/>
      <c r="C54" s="93"/>
      <c r="D54" s="93"/>
      <c r="E54" s="93"/>
      <c r="F54" s="93"/>
      <c r="G54" s="93"/>
      <c r="H54" s="93"/>
      <c r="I54" s="93"/>
    </row>
    <row r="55" spans="1:9" s="27" customFormat="1" ht="22.15" customHeight="1">
      <c r="A55" s="214" t="s">
        <v>119</v>
      </c>
      <c r="B55" s="214"/>
      <c r="C55" s="214"/>
      <c r="D55" s="214"/>
      <c r="E55" s="214"/>
      <c r="F55" s="214"/>
      <c r="G55" s="214"/>
      <c r="H55" s="214"/>
      <c r="I55" s="214"/>
    </row>
    <row r="56" spans="1:9">
      <c r="A56" s="26"/>
      <c r="B56" s="26"/>
      <c r="C56" s="26"/>
      <c r="D56" s="26"/>
      <c r="E56" s="26"/>
      <c r="F56" s="26"/>
      <c r="G56" s="26"/>
      <c r="H56" s="26"/>
      <c r="I56" s="26"/>
    </row>
    <row r="57" spans="1:9">
      <c r="A57" s="81"/>
      <c r="B57" s="81"/>
      <c r="C57" s="81"/>
      <c r="D57" s="81"/>
      <c r="E57" s="81"/>
      <c r="F57" s="81"/>
      <c r="G57" s="82"/>
      <c r="H57" s="82"/>
      <c r="I57" s="36"/>
    </row>
    <row r="58" spans="1:9">
      <c r="A58" s="19"/>
      <c r="B58" s="19"/>
      <c r="C58" s="19"/>
      <c r="D58" s="19"/>
      <c r="E58" s="19"/>
      <c r="F58" s="19"/>
      <c r="G58" s="19"/>
      <c r="H58" s="19"/>
      <c r="I58" s="19"/>
    </row>
    <row r="59" spans="1:9">
      <c r="A59" s="83"/>
      <c r="B59" s="83"/>
      <c r="C59" s="83"/>
      <c r="D59" s="83"/>
      <c r="E59" s="83"/>
      <c r="F59" s="36"/>
      <c r="G59" s="83"/>
      <c r="H59" s="83"/>
      <c r="I59" s="80"/>
    </row>
    <row r="60" spans="1:9">
      <c r="A60" s="36"/>
      <c r="B60" s="36"/>
      <c r="C60" s="36"/>
      <c r="D60" s="36"/>
      <c r="E60" s="36"/>
      <c r="F60" s="36"/>
      <c r="G60" s="36"/>
      <c r="H60" s="36"/>
      <c r="I60" s="36"/>
    </row>
    <row r="61" spans="1:9">
      <c r="A61" s="57"/>
      <c r="B61" s="57"/>
      <c r="C61" s="57"/>
      <c r="D61" s="57"/>
      <c r="E61" s="57"/>
      <c r="F61" s="57"/>
      <c r="G61" s="57"/>
      <c r="H61" s="57"/>
      <c r="I61" s="57"/>
    </row>
    <row r="62" spans="1:9">
      <c r="A62" s="57"/>
      <c r="B62" s="57"/>
      <c r="C62" s="57"/>
      <c r="D62" s="57"/>
      <c r="E62" s="57"/>
      <c r="F62" s="57"/>
      <c r="G62" s="57"/>
      <c r="H62" s="57"/>
      <c r="I62" s="57"/>
    </row>
  </sheetData>
  <mergeCells count="58">
    <mergeCell ref="H36:H37"/>
    <mergeCell ref="I36:I37"/>
    <mergeCell ref="A38:C38"/>
    <mergeCell ref="A39:C39"/>
    <mergeCell ref="D36:E37"/>
    <mergeCell ref="A36:C37"/>
    <mergeCell ref="F36:G36"/>
    <mergeCell ref="F37:G37"/>
    <mergeCell ref="A40:C40"/>
    <mergeCell ref="A41:C41"/>
    <mergeCell ref="F38:G38"/>
    <mergeCell ref="F39:G39"/>
    <mergeCell ref="F40:G40"/>
    <mergeCell ref="F41:G41"/>
    <mergeCell ref="D38:E38"/>
    <mergeCell ref="D39:E39"/>
    <mergeCell ref="D40:E40"/>
    <mergeCell ref="D41:E41"/>
    <mergeCell ref="A55:I55"/>
    <mergeCell ref="A43:I43"/>
    <mergeCell ref="A47:I47"/>
    <mergeCell ref="A49:I49"/>
    <mergeCell ref="A51:I51"/>
    <mergeCell ref="A53:I53"/>
    <mergeCell ref="A45:I45"/>
    <mergeCell ref="B13:I13"/>
    <mergeCell ref="B14:D14"/>
    <mergeCell ref="E14:H14"/>
    <mergeCell ref="B17:H17"/>
    <mergeCell ref="B16:H16"/>
    <mergeCell ref="A27:I27"/>
    <mergeCell ref="A25:I25"/>
    <mergeCell ref="A26:B26"/>
    <mergeCell ref="F26:I26"/>
    <mergeCell ref="F35:G35"/>
    <mergeCell ref="D35:E35"/>
    <mergeCell ref="A35:C35"/>
    <mergeCell ref="B30:I30"/>
    <mergeCell ref="A28:I28"/>
    <mergeCell ref="D31:I31"/>
    <mergeCell ref="D32:I32"/>
    <mergeCell ref="D33:I33"/>
    <mergeCell ref="A1:I1"/>
    <mergeCell ref="C8:I8"/>
    <mergeCell ref="C9:I9"/>
    <mergeCell ref="D10:I10"/>
    <mergeCell ref="A21:I21"/>
    <mergeCell ref="A23:G23"/>
    <mergeCell ref="B18:H18"/>
    <mergeCell ref="B19:H19"/>
    <mergeCell ref="B20:H20"/>
    <mergeCell ref="B22:I22"/>
    <mergeCell ref="A12:I12"/>
    <mergeCell ref="A2:I2"/>
    <mergeCell ref="H3:I3"/>
    <mergeCell ref="A4:I4"/>
    <mergeCell ref="A5:I5"/>
    <mergeCell ref="H6:I6"/>
  </mergeCells>
  <phoneticPr fontId="0" type="noConversion"/>
  <pageMargins left="0.59055118110236227" right="0.39370078740157483" top="0.59055118110236227" bottom="0.44166666666666665" header="0" footer="0.39370078740157483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Прил.1</vt:lpstr>
      <vt:lpstr>Прил.2</vt:lpstr>
      <vt:lpstr>Прил.3</vt:lpstr>
      <vt:lpstr>Прил.4</vt:lpstr>
      <vt:lpstr>Прил.5</vt:lpstr>
      <vt:lpstr>Прил.6</vt:lpstr>
      <vt:lpstr>Прил.7</vt:lpstr>
      <vt:lpstr>Прил.1!Заголовки_для_печати</vt:lpstr>
      <vt:lpstr>Прил.3!Заголовки_для_печати</vt:lpstr>
    </vt:vector>
  </TitlesOfParts>
  <Company>Almaz-Antey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Самохина Валентина Александровна</cp:lastModifiedBy>
  <cp:lastPrinted>2017-10-30T07:32:20Z</cp:lastPrinted>
  <dcterms:created xsi:type="dcterms:W3CDTF">2013-12-17T10:37:23Z</dcterms:created>
  <dcterms:modified xsi:type="dcterms:W3CDTF">2017-11-22T07:24:16Z</dcterms:modified>
</cp:coreProperties>
</file>