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4508" yWindow="-12" windowWidth="14340" windowHeight="12780" activeTab="2"/>
  </bookViews>
  <sheets>
    <sheet name="Прил.1" sheetId="1" r:id="rId1"/>
    <sheet name="Прил.2" sheetId="18" r:id="rId2"/>
    <sheet name="Прил.3" sheetId="2" r:id="rId3"/>
    <sheet name="Прил.4" sheetId="22" r:id="rId4"/>
    <sheet name="Прил.5" sheetId="9" r:id="rId5"/>
    <sheet name="Прил.6" sheetId="20" r:id="rId6"/>
    <sheet name="Прил.7" sheetId="23" r:id="rId7"/>
  </sheets>
  <definedNames>
    <definedName name="_GoBack" localSheetId="0">Прил.1!#REF!</definedName>
    <definedName name="_xlnm.Print_Titles" localSheetId="0">Прил.1!$7:$7</definedName>
    <definedName name="_xlnm.Print_Titles" localSheetId="2">Прил.3!$1:$2</definedName>
  </definedNames>
  <calcPr calcId="125725"/>
</workbook>
</file>

<file path=xl/calcChain.xml><?xml version="1.0" encoding="utf-8"?>
<calcChain xmlns="http://schemas.openxmlformats.org/spreadsheetml/2006/main">
  <c r="B19" i="23"/>
  <c r="B18"/>
  <c r="D16" i="20"/>
  <c r="D13"/>
  <c r="A16"/>
  <c r="A15"/>
  <c r="A14"/>
  <c r="A13"/>
  <c r="B54" i="9"/>
  <c r="A54"/>
  <c r="B53"/>
  <c r="H51"/>
  <c r="B51"/>
  <c r="A51"/>
  <c r="B50"/>
  <c r="H50"/>
  <c r="D22" i="22"/>
  <c r="D102" i="18"/>
  <c r="A102"/>
  <c r="A101"/>
  <c r="D99"/>
  <c r="A100"/>
  <c r="A99"/>
  <c r="A5" i="2"/>
  <c r="B24" i="9"/>
  <c r="H26"/>
  <c r="H27"/>
  <c r="H28"/>
  <c r="H29"/>
  <c r="H25"/>
  <c r="B26"/>
  <c r="B27"/>
  <c r="B28"/>
  <c r="B29"/>
  <c r="A26"/>
  <c r="A27"/>
  <c r="A28"/>
  <c r="A29"/>
  <c r="H46" l="1"/>
  <c r="H47"/>
  <c r="H48"/>
  <c r="H49"/>
  <c r="B46"/>
  <c r="B47"/>
  <c r="B48"/>
  <c r="B49"/>
  <c r="A46"/>
  <c r="A47"/>
  <c r="A48"/>
  <c r="A49"/>
  <c r="H30"/>
  <c r="H31"/>
  <c r="H32"/>
  <c r="H33"/>
  <c r="H34"/>
  <c r="H35"/>
  <c r="H36"/>
  <c r="H37"/>
  <c r="H38"/>
  <c r="H39"/>
  <c r="H40"/>
  <c r="H41"/>
  <c r="H42"/>
  <c r="H43"/>
  <c r="H44"/>
  <c r="H45"/>
  <c r="B30"/>
  <c r="B31"/>
  <c r="B32"/>
  <c r="B33"/>
  <c r="B34"/>
  <c r="B35"/>
  <c r="B36"/>
  <c r="B37"/>
  <c r="B38"/>
  <c r="B39"/>
  <c r="B40"/>
  <c r="B41"/>
  <c r="B42"/>
  <c r="B43"/>
  <c r="B44"/>
  <c r="B45"/>
  <c r="A30"/>
  <c r="A31"/>
  <c r="A32"/>
  <c r="A33"/>
  <c r="A34"/>
  <c r="A35"/>
  <c r="A36"/>
  <c r="A37"/>
  <c r="A38"/>
  <c r="A39"/>
  <c r="A40"/>
  <c r="A41"/>
  <c r="A42"/>
  <c r="A43"/>
  <c r="A44"/>
  <c r="A45"/>
  <c r="A24"/>
  <c r="A25"/>
  <c r="A23"/>
  <c r="A2"/>
  <c r="F2" i="20"/>
  <c r="G2" i="2"/>
  <c r="A2" i="18"/>
  <c r="B8" i="1"/>
  <c r="A5" i="20"/>
  <c r="A5" i="9"/>
  <c r="D16" s="1"/>
  <c r="B9" i="2"/>
  <c r="A5" i="18"/>
  <c r="B10" i="1" l="1"/>
  <c r="B25" i="9" s="1"/>
  <c r="B23"/>
</calcChain>
</file>

<file path=xl/sharedStrings.xml><?xml version="1.0" encoding="utf-8"?>
<sst xmlns="http://schemas.openxmlformats.org/spreadsheetml/2006/main" count="425" uniqueCount="364">
  <si>
    <t>№ п/п</t>
  </si>
  <si>
    <t>1.</t>
  </si>
  <si>
    <t>Итого Оборудование</t>
  </si>
  <si>
    <t>Итого Базовая комплектация</t>
  </si>
  <si>
    <t>1.1.</t>
  </si>
  <si>
    <t>1.2.</t>
  </si>
  <si>
    <t>Кол-во</t>
  </si>
  <si>
    <t>СПЕЦИФИКАЦИЯ ЦЕНОВАЯ ОБОРУДОВАНИЯ И РАБОТ</t>
  </si>
  <si>
    <t>Наименование, обозначение (артикул)</t>
  </si>
  <si>
    <t>от</t>
  </si>
  <si>
    <t xml:space="preserve">ПРОДАВЕЦ </t>
  </si>
  <si>
    <t>ПОКУПАТЕЛЬ</t>
  </si>
  <si>
    <t>ПРОДАВЕЦ поставил, а ПОКУПАТЕЛЬ принял Оборудование в комплекте:</t>
  </si>
  <si>
    <t>Наименование:</t>
  </si>
  <si>
    <t>Упаковочный лист:</t>
  </si>
  <si>
    <t>В количестве</t>
  </si>
  <si>
    <t>тарных мест</t>
  </si>
  <si>
    <t xml:space="preserve">от </t>
  </si>
  <si>
    <t>Серийный номер:</t>
  </si>
  <si>
    <t>2.</t>
  </si>
  <si>
    <t>ГРАФИК ПОСТАВКИ ОБОРУДОВАНИЯ И ВЫПОЛНЕНИЯ РАБОТ</t>
  </si>
  <si>
    <t>Наименование оборудования</t>
  </si>
  <si>
    <t>Приложение № 1</t>
  </si>
  <si>
    <t>Приложение № 3</t>
  </si>
  <si>
    <t>Приложение № 5</t>
  </si>
  <si>
    <t>Приложение № 6</t>
  </si>
  <si>
    <t>Год выпуска:</t>
  </si>
  <si>
    <t>1.2.1.</t>
  </si>
  <si>
    <t>1.1.1.</t>
  </si>
  <si>
    <t>Стоимость услуг по доставке, упаковке и маркировке.</t>
  </si>
  <si>
    <t>Технические характеристики</t>
  </si>
  <si>
    <t>Параметры</t>
  </si>
  <si>
    <t>Приложение № 2</t>
  </si>
  <si>
    <t>Приложение № 4</t>
  </si>
  <si>
    <t xml:space="preserve">Итого стоимость Оборудования и Работ </t>
  </si>
  <si>
    <t>Поставка на склад Покупателя (от даты подписания Договора)</t>
  </si>
  <si>
    <t>АКТ  О ПРИЕМЕ - ПЕРЕДАЧЕ ОБОРУДОВАНИЯ</t>
  </si>
  <si>
    <t xml:space="preserve">(форма) </t>
  </si>
  <si>
    <t xml:space="preserve">АО "Марийский машиностроительный завод" </t>
  </si>
  <si>
    <t xml:space="preserve">424003, РМЭ,  г. Йошкар-Ола, ул. Суворова, 15 </t>
  </si>
  <si>
    <t xml:space="preserve">ТЕХНИЧЕСКАЯ СПЕЦИФИКАЦИЯ ОБОРУДОВАНИЯ </t>
  </si>
  <si>
    <t>В стоимость Оборудования включено:</t>
  </si>
  <si>
    <t>Номер транспортного средства:</t>
  </si>
  <si>
    <t xml:space="preserve">ПРОГРАММА ОКОНЧАТЕЛЬНОЙ ПРИЕМКИ </t>
  </si>
  <si>
    <t>№</t>
  </si>
  <si>
    <t>Пункт программы приёмки</t>
  </si>
  <si>
    <t>Проверка комплектности поставки</t>
  </si>
  <si>
    <t xml:space="preserve">Проверка работоспособности Оборудования (проведение входного контроля)  </t>
  </si>
  <si>
    <t xml:space="preserve">Срок исполнения обязательств </t>
  </si>
  <si>
    <t>1 шт.</t>
  </si>
  <si>
    <t>Стоимость, руб.</t>
  </si>
  <si>
    <t>Сумма,руб.</t>
  </si>
  <si>
    <t>Руководство по эксплуатации</t>
  </si>
  <si>
    <t>1.2.2.</t>
  </si>
  <si>
    <t>1.3.</t>
  </si>
  <si>
    <t>1.3.1.</t>
  </si>
  <si>
    <t>К-во</t>
  </si>
  <si>
    <t>1.3.2.</t>
  </si>
  <si>
    <t>1.3.3.</t>
  </si>
  <si>
    <t>1.3.4.</t>
  </si>
  <si>
    <t>1.3.5.</t>
  </si>
  <si>
    <t>1.4.</t>
  </si>
  <si>
    <t>1.4.1.</t>
  </si>
  <si>
    <t>В течение 20 рабочих дней</t>
  </si>
  <si>
    <t>1.2.3.</t>
  </si>
  <si>
    <t>1.2.4.</t>
  </si>
  <si>
    <t>1.2.5.</t>
  </si>
  <si>
    <t>1.2.6.</t>
  </si>
  <si>
    <t>1.2.7.</t>
  </si>
  <si>
    <t>Система лазерной маркировки ТурбоМаркер В30</t>
  </si>
  <si>
    <t>1.1.2.</t>
  </si>
  <si>
    <t>Педаль оператора</t>
  </si>
  <si>
    <t>1.1.3.</t>
  </si>
  <si>
    <t>Сетевой кабель</t>
  </si>
  <si>
    <t>1.1.4.</t>
  </si>
  <si>
    <t>Кабель Ethernet (2 м.)</t>
  </si>
  <si>
    <t>1.1.5.</t>
  </si>
  <si>
    <t>CD с дистрибутивом ПО "MaxiGraf"</t>
  </si>
  <si>
    <t>ЗИП в составе:</t>
  </si>
  <si>
    <t>Комплект поставки:</t>
  </si>
  <si>
    <t>Визуализатор лазерного излучения</t>
  </si>
  <si>
    <t>Защитные очки</t>
  </si>
  <si>
    <t>Предохранитель плавкий 5А</t>
  </si>
  <si>
    <t>Оснастка (пластмассовый угольник с фиксирующими винтами) для позиционирования изделий на рабочем столе во время маркировки</t>
  </si>
  <si>
    <t>2 шт.</t>
  </si>
  <si>
    <t>Электропривод перемещения маркировочной головки по оси Z</t>
  </si>
  <si>
    <t>Визуализирующий лазер для поиска фокуса</t>
  </si>
  <si>
    <t>Вращатель ПВ60 с зажимным патроном для маркировки цилиндрических деталей (в комплекте с блоком драйверов)</t>
  </si>
  <si>
    <t>Управляющий ПК в составе:</t>
  </si>
  <si>
    <t>Системный блок на базе процессора Intel Core i3</t>
  </si>
  <si>
    <t>Клавиатура</t>
  </si>
  <si>
    <t>Мышь</t>
  </si>
  <si>
    <t>Источник бесперебойного питания UPS 1500VA</t>
  </si>
  <si>
    <t>Система автоматической вытяжки и очистки воздуха ULT 200 в составе:</t>
  </si>
  <si>
    <t>1.4.2.</t>
  </si>
  <si>
    <t>Фильтр основной, включая фильтр механической очистки и активированный уголь</t>
  </si>
  <si>
    <t>1.4.3.</t>
  </si>
  <si>
    <t>Фильтр металлический, предназначенный для гашения искр, образующихся при лазерной обработке</t>
  </si>
  <si>
    <t>1.4.4.</t>
  </si>
  <si>
    <t>Гибкий патрубок с соплом, с креплением к столу</t>
  </si>
  <si>
    <t>1 к-т</t>
  </si>
  <si>
    <t>1.4.5.</t>
  </si>
  <si>
    <t>Соеденительный шланг (1,5 м.)</t>
  </si>
  <si>
    <t>Комплект технической документации  на русском языке на бумажном носителе в сброшюрованном виде:</t>
  </si>
  <si>
    <t>1.5.</t>
  </si>
  <si>
    <t>1.5.1.</t>
  </si>
  <si>
    <t>1.6.</t>
  </si>
  <si>
    <t>1.6.1.</t>
  </si>
  <si>
    <r>
      <t>Монитор 22</t>
    </r>
    <r>
      <rPr>
        <sz val="10"/>
        <rFont val="Calibri"/>
        <family val="2"/>
        <charset val="204"/>
      </rPr>
      <t>″</t>
    </r>
  </si>
  <si>
    <t>30 Вт</t>
  </si>
  <si>
    <t>Место приемки:</t>
  </si>
  <si>
    <t>ПРОДАВЕЦ:</t>
  </si>
  <si>
    <t>ПОКУПАТЕЛЬ:</t>
  </si>
  <si>
    <t>Примечание</t>
  </si>
  <si>
    <t>ОБЩИЕ ХАРАКТЕРИСТИКИ</t>
  </si>
  <si>
    <t>Специализация</t>
  </si>
  <si>
    <t>Соответствие требованиям стандартов</t>
  </si>
  <si>
    <t xml:space="preserve">Класс лазерной опасности </t>
  </si>
  <si>
    <t>№2 согласно СН 5804-91 «Санитарные нормы и правила устройства и эксплуатации лазеров»</t>
  </si>
  <si>
    <t>Маркируемые материалы</t>
  </si>
  <si>
    <t>металлы и сплавы, окрашенные и покрытые металлические поверхности, керамика,  резина, пластмасса, полупроводники, фольга “tesa laser” и др.</t>
  </si>
  <si>
    <t>Сканирующее устройство</t>
  </si>
  <si>
    <t xml:space="preserve">2-х осевой гальванометрический сканатор </t>
  </si>
  <si>
    <t xml:space="preserve">(на базе приводов «Cambridge Technology», США) </t>
  </si>
  <si>
    <t>Поле обработки сменных объективов</t>
  </si>
  <si>
    <t>110х110 мм – стандартный объектив</t>
  </si>
  <si>
    <t>Программно-аппаратное разрешение</t>
  </si>
  <si>
    <t>5 мкм (для поля 110х110 мм)</t>
  </si>
  <si>
    <t>Точность повторного позиционирования</t>
  </si>
  <si>
    <t>5-10 мкм (для поля 110х110 мм)</t>
  </si>
  <si>
    <t xml:space="preserve">Методика настройки фокусного </t>
  </si>
  <si>
    <t>расстояния</t>
  </si>
  <si>
    <t xml:space="preserve">Предусмотрено 2 варианта: </t>
  </si>
  <si>
    <t>- по механическому шаблону для каждого объектива из комплекта оборудования;</t>
  </si>
  <si>
    <t>- при помощи визуальной оптической системы помощи в фокусировке</t>
  </si>
  <si>
    <t>Система помощи в фокусировке</t>
  </si>
  <si>
    <t>Визуальная оптическая триангуляционная система, состоящая из внешнего зеленого лазерного диода (длина волны 535 нм), визулизирующего фигуру «точка» на изделии, и красного диода, входящего в состав волоконного излучателя, визуализирующего фигуру «крест» на изделии. С возможностью программной регулировки размеров «креста» и координат «креста» для каждого фокусирующего объектива. Положение и координата зеленого лазерного диода не требует регулировки. Оператор может без применения механического шаблона точно настроить фокусное расстояние, совместив центр перекрестия с зеленой точкой перемещая маркировочную головку по оси Z.</t>
  </si>
  <si>
    <t>Скорость перемещения луча</t>
  </si>
  <si>
    <t>регулируемая, до 10 м/с (для поля 110х110 мм)</t>
  </si>
  <si>
    <t>Тип выводимых изображений</t>
  </si>
  <si>
    <t>векторные и растровые текстовые и графические, баркоды</t>
  </si>
  <si>
    <t>Механизм перемещения маркировочной головки по оси Z</t>
  </si>
  <si>
    <t xml:space="preserve">электрический </t>
  </si>
  <si>
    <t>Ход маркировочной головки по оси Z</t>
  </si>
  <si>
    <t>420 мм</t>
  </si>
  <si>
    <t>Габаритные размеры и масса</t>
  </si>
  <si>
    <t>500х700х870 мм, 45 кг</t>
  </si>
  <si>
    <t>ЛАЗЕР</t>
  </si>
  <si>
    <t xml:space="preserve">Тип </t>
  </si>
  <si>
    <t>иттербиевый импульсный волоконный IPG Photonics</t>
  </si>
  <si>
    <t>(производства компании НТО «ИРЭ-Полюс», Россия)</t>
  </si>
  <si>
    <t xml:space="preserve">Ресурс </t>
  </si>
  <si>
    <t xml:space="preserve">Длина волны </t>
  </si>
  <si>
    <t>1,064 мкм</t>
  </si>
  <si>
    <t xml:space="preserve">Длительность импульсов </t>
  </si>
  <si>
    <t>110 нс</t>
  </si>
  <si>
    <t xml:space="preserve">Частота следования импульсов </t>
  </si>
  <si>
    <t>регулируемая,  от 30 кГц до 100 кГц</t>
  </si>
  <si>
    <t xml:space="preserve">Макс. выходная мощность </t>
  </si>
  <si>
    <t xml:space="preserve">Макс. энергия в импульсе </t>
  </si>
  <si>
    <t>1,0 мДж</t>
  </si>
  <si>
    <t>Требования по установке и подключению оборудования</t>
  </si>
  <si>
    <t>Требования к помещению</t>
  </si>
  <si>
    <t>Охлаждение оборудования</t>
  </si>
  <si>
    <t>автономное воздушное</t>
  </si>
  <si>
    <t>Электропитание</t>
  </si>
  <si>
    <t>Управление</t>
  </si>
  <si>
    <t>Через ПК / Notebook с инсталлированным ПО «MaxiGraf», подключение к системе по протоколу Ethernet.</t>
  </si>
  <si>
    <t xml:space="preserve">Требования к управляющему ПК </t>
  </si>
  <si>
    <t>Требования К ВРАЩАТЕЛЮ ПВ60</t>
  </si>
  <si>
    <t>Шаг углового позиционирования</t>
  </si>
  <si>
    <t>0,16 мрад</t>
  </si>
  <si>
    <t>Скорость вращения</t>
  </si>
  <si>
    <t>&lt; 100 град/с</t>
  </si>
  <si>
    <t>Возможность изменения угла наклона оси вращения</t>
  </si>
  <si>
    <t>Да, 0 - 45 град</t>
  </si>
  <si>
    <t>154х215х126 мм, 4 кг</t>
  </si>
  <si>
    <t>Размеры и масса зажимаемой детали:</t>
  </si>
  <si>
    <t>диаметр наружный</t>
  </si>
  <si>
    <t>от 3 до 74 мм</t>
  </si>
  <si>
    <t>диаметр внутренний</t>
  </si>
  <si>
    <t>от 23 до 72 мм</t>
  </si>
  <si>
    <t>масса</t>
  </si>
  <si>
    <t>до 1 кг</t>
  </si>
  <si>
    <t>Требования к Системе автономной вытяжки и очистки воздуха</t>
  </si>
  <si>
    <t>Макс поток воздуха</t>
  </si>
  <si>
    <t>220 м³/ч</t>
  </si>
  <si>
    <t>Макс разряжение</t>
  </si>
  <si>
    <t>22 000 Па</t>
  </si>
  <si>
    <t>Производительность</t>
  </si>
  <si>
    <t>120 м³/ч при разряжении 22 000 Па</t>
  </si>
  <si>
    <t>200 м³/ч при разряжении 3 500 Па</t>
  </si>
  <si>
    <t>Энергопотребление</t>
  </si>
  <si>
    <t>230 В, 50/60 Гц</t>
  </si>
  <si>
    <t>Потребляемая мощность</t>
  </si>
  <si>
    <t>1300 Вт</t>
  </si>
  <si>
    <t>Размеры</t>
  </si>
  <si>
    <t>390 x 400 x 610 мм</t>
  </si>
  <si>
    <t>Масса:</t>
  </si>
  <si>
    <t>30 кг</t>
  </si>
  <si>
    <t>Требования К ПО «MaxiGRAF»</t>
  </si>
  <si>
    <t>1.1</t>
  </si>
  <si>
    <t>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</si>
  <si>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</si>
  <si>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</si>
  <si>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</si>
  <si>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</si>
  <si>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</si>
  <si>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</si>
  <si>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</si>
  <si>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</si>
  <si>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</si>
  <si>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</si>
  <si>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</si>
  <si>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</si>
  <si>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</si>
  <si>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</si>
  <si>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2</t>
  </si>
  <si>
    <t>2.1</t>
  </si>
  <si>
    <t>более 100 000 час.</t>
  </si>
  <si>
    <t>2.2</t>
  </si>
  <si>
    <t>2.3</t>
  </si>
  <si>
    <t>2.4</t>
  </si>
  <si>
    <t>2.5</t>
  </si>
  <si>
    <t>2.6</t>
  </si>
  <si>
    <t>2.7</t>
  </si>
  <si>
    <t>3.1</t>
  </si>
  <si>
    <t>3</t>
  </si>
  <si>
    <t>3.2</t>
  </si>
  <si>
    <t>3.3</t>
  </si>
  <si>
    <t>3.4</t>
  </si>
  <si>
    <t>3.5</t>
  </si>
  <si>
    <t>ОС Windows 8/ процессор Intel Core i3 не менее 2 GHz/ОЗУ не менее 4 Gb/ Поддержка Net Framework 4.0/ Монитор не менее 22” /  Наличие манипулятора мышь  / Наличие клавиатуры / Наличие порта Ethernet для подключения к системе маркировки/ сетевая карта с поддержкой Auto MDI/MDIX / Наличие источника бесперебойного питания UPS 1500VA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</si>
  <si>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</si>
  <si>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</si>
  <si>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</si>
  <si>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</si>
  <si>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</si>
  <si>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</si>
  <si>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</si>
  <si>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</si>
  <si>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</si>
  <si>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</si>
  <si>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</si>
  <si>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</si>
  <si>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</si>
  <si>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</si>
  <si>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</si>
  <si>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</si>
  <si>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</si>
  <si>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</si>
  <si>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6</t>
  </si>
  <si>
    <t>6.1</t>
  </si>
  <si>
    <t>Работы и услуги</t>
  </si>
  <si>
    <t>2.1.</t>
  </si>
  <si>
    <t>2.2.</t>
  </si>
  <si>
    <t>Итого за работы</t>
  </si>
  <si>
    <t>2.3.</t>
  </si>
  <si>
    <t>В стоимость Работ включено:</t>
  </si>
  <si>
    <t>2.3.1.</t>
  </si>
  <si>
    <t>Командировочные расходы на персонал Продавца</t>
  </si>
  <si>
    <t>к Договору № ________________от_________________2017г.</t>
  </si>
  <si>
    <t>ПРОГРАММА ИНСТРУКТАЖА</t>
  </si>
  <si>
    <t>Содержание</t>
  </si>
  <si>
    <t>Общее устройство прибора, ознакомление с управлением, назначением и устройством основных систем прибора</t>
  </si>
  <si>
    <t>Работа с программным обеспечением прибора</t>
  </si>
  <si>
    <t>3.1.</t>
  </si>
  <si>
    <t>Основные элементы управления в программе</t>
  </si>
  <si>
    <t>3.2.</t>
  </si>
  <si>
    <t>Техническое обслуживание прибора</t>
  </si>
  <si>
    <t>4.1.</t>
  </si>
  <si>
    <t>Ежедневное техническое обслуживание</t>
  </si>
  <si>
    <t>4.2.</t>
  </si>
  <si>
    <t>Еженедельное техническое обслуживание</t>
  </si>
  <si>
    <t>4.4.</t>
  </si>
  <si>
    <t>Ежемесячное техническое обслуживани</t>
  </si>
  <si>
    <t>5.</t>
  </si>
  <si>
    <t>Возможные неисправности и способы их устранения</t>
  </si>
  <si>
    <t>От Покупателя:</t>
  </si>
  <si>
    <t>От Продавца:</t>
  </si>
  <si>
    <t>Требования техники безопасности при эксплуатации и обслуживании системы  лазерной маркировки ТурбоМаркер В30 (далее - прибора)</t>
  </si>
  <si>
    <t xml:space="preserve">Проведение маркировки производственных  деталей </t>
  </si>
  <si>
    <t>Приложение № 7</t>
  </si>
  <si>
    <t>АКТ ВЫПОЛНЕНИЯ РАБОТ</t>
  </si>
  <si>
    <t>место проведения работ:</t>
  </si>
  <si>
    <t xml:space="preserve">424003, Россия, Республика Марий Эл, г. Йошкар-Ола, ул. Суворова, 15 </t>
  </si>
  <si>
    <t>Стоимость Работ с НДС составляет:</t>
  </si>
  <si>
    <t>Сумма, руб</t>
  </si>
  <si>
    <t>Итого стоимость Работ</t>
  </si>
  <si>
    <t>В том числе НДС</t>
  </si>
  <si>
    <t>Примечания:</t>
  </si>
  <si>
    <t>Продавец поставил Оборудование в комплекте и выполнил Работы, а Покупатель принял согласно программе окончательной приемки Оборудования (Приложение № 6 к Договору):</t>
  </si>
  <si>
    <t>Инструктаж  проведен представителями Продавца в полном объеме. Разъяснения и полученные рекомендации понятны. Претенезий и вопросов Покупатель не имеет.</t>
  </si>
  <si>
    <t>Оборудование полностью комплектно (включая техническую документацию) и находится в работоспособном состоянии. Претензий по качеству оборудования Покупатель не имеет.</t>
  </si>
  <si>
    <t xml:space="preserve">К срокам передачи Оборудования и выполнения Работ Покупатель претензий не имеет. </t>
  </si>
  <si>
    <t>Стоимость, руб</t>
  </si>
  <si>
    <t>Пусконаладочные работы, ввод Оборудования в эксплуатацию.</t>
  </si>
  <si>
    <t>Высокопроизводительная лазерная маркировка разнообразной продукции в условиях промышленного производства.</t>
  </si>
  <si>
    <t>Декларация о соответствии                                                                                 ТР ТС № RU Д-RU.АВ49.В.02130.</t>
  </si>
  <si>
    <t>Соответствует требованиям ГОСТ 17516.1-90, ГОСТ 12.1.040-83, ГОСТ 12.2.003-91, ГОСТ 12.2.007.0-75,  СН 5804-91 «Санитарные нормы и правила устройства и эксплуатации лазеров».</t>
  </si>
  <si>
    <t>Выполнение  пусконаладочных работ, проведение инструктажа и окончательной приемки (с момента уведомления о готовности  к проведению работ)</t>
  </si>
  <si>
    <t>Стоимость поставленного оборудования с НДС составляет:</t>
  </si>
  <si>
    <t>Настоящий Акт составлен в соответствии с Договором № __________________ от _______________ 2017 г.</t>
  </si>
  <si>
    <t>дата подписания</t>
  </si>
  <si>
    <r>
      <t>Температура +15…+30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>С, относ. влажность до 80% без конденсата. Рекомендовано удаление испарений из зоны обработки системой вытяжки воздуха.</t>
    </r>
  </si>
  <si>
    <r>
      <t>~220 В, 50 Гц (1Р+N+PE),  эл.потребление до 800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Вт</t>
    </r>
  </si>
  <si>
    <r>
      <t>·</t>
    </r>
    <r>
      <rPr>
        <sz val="10"/>
        <rFont val="Times New Roman"/>
        <family val="1"/>
        <charset val="204"/>
      </rPr>
      <t xml:space="preserve">      Интуитивно понятный графический объектно-ориентированный интерфейс; </t>
    </r>
  </si>
  <si>
    <r>
      <t>·</t>
    </r>
    <r>
      <rPr>
        <sz val="10"/>
        <rFont val="Times New Roman"/>
        <family val="1"/>
        <charset val="204"/>
      </rPr>
      <t xml:space="preserve">      Полное воспроизведение на графическом экране маркируемых объектов с отображением активных и пассивных векторов (визуальный редактор «WYSIWYG»); </t>
    </r>
  </si>
  <si>
    <r>
      <t>·</t>
    </r>
    <r>
      <rPr>
        <sz val="10"/>
        <rFont val="Times New Roman"/>
        <family val="1"/>
        <charset val="204"/>
      </rPr>
      <t>      Наглядное отображение основных параметров работы оборудования с возможностью их быстрого изменения;</t>
    </r>
  </si>
  <si>
    <r>
      <t>·</t>
    </r>
    <r>
      <rPr>
        <sz val="10"/>
        <rFont val="Times New Roman"/>
        <family val="1"/>
        <charset val="204"/>
      </rPr>
      <t>      Возможность одновременного редактирования программы маркировки в графическом и скриптовом режимах;</t>
    </r>
  </si>
  <si>
    <r>
      <t>·</t>
    </r>
    <r>
      <rPr>
        <sz val="10"/>
        <rFont val="Times New Roman"/>
        <family val="1"/>
        <charset val="204"/>
      </rPr>
      <t>      Импорт растровых графических файлов в формате *.pcx, *.bmp; *.gif; *.jpeg; *.jpg; *.png; *.tiff  и векторных файлов в формате *.dxf; *.plt; *.svg;</t>
    </r>
  </si>
  <si>
    <r>
      <t>·</t>
    </r>
    <r>
      <rPr>
        <sz val="10"/>
        <rFont val="Times New Roman"/>
        <family val="1"/>
        <charset val="204"/>
      </rPr>
      <t>      Импорт растровых файлов Gray Scale 8bit и 3d моделей в формате *.STL для 3D гравировки изображений (с разбивкой на слои и заданием режимов обработки);</t>
    </r>
  </si>
  <si>
    <r>
      <t>·</t>
    </r>
    <r>
      <rPr>
        <sz val="10"/>
        <rFont val="Times New Roman"/>
        <family val="1"/>
        <charset val="204"/>
      </rPr>
      <t>      Динамическая заливка контурных файлов форматов *.dxf,; *.plt и *.svg;</t>
    </r>
  </si>
  <si>
    <r>
      <t>·</t>
    </r>
    <r>
      <rPr>
        <sz val="10"/>
        <rFont val="Times New Roman"/>
        <family val="1"/>
        <charset val="204"/>
      </rPr>
      <t>      Возможность просмотра и редактирования различных контуров файлов форматов *.dxf; *.svg на уровне отдельных кривых Безье и узлов;</t>
    </r>
  </si>
  <si>
    <r>
      <t>·</t>
    </r>
    <r>
      <rPr>
        <sz val="10"/>
        <rFont val="Times New Roman"/>
        <family val="1"/>
        <charset val="204"/>
      </rPr>
      <t>      Быстрое создание несложных графических изображений в виде базовых фигур («овалоугольник», «эллипс», «эллиптическая дуга», «отрезок», «полилиния», «кривая Безье») без необходимости импорта графических файлов;</t>
    </r>
  </si>
  <si>
    <r>
      <t>·</t>
    </r>
    <r>
      <rPr>
        <sz val="10"/>
        <rFont val="Times New Roman"/>
        <family val="1"/>
        <charset val="204"/>
      </rPr>
      <t>      Быстрое создание текстовых надписей с использованием предустановленных шрифтов TrueType (обычный, жирный, курсив) и векторных шрифтов собственной библиотеки (20 видов различного начертания);</t>
    </r>
  </si>
  <si>
    <r>
      <t>·</t>
    </r>
    <r>
      <rPr>
        <sz val="10"/>
        <rFont val="Times New Roman"/>
        <family val="1"/>
        <charset val="204"/>
      </rPr>
      <t>      Быстрое создание текстовых надписей с начертанием по ГОСТ 26.008-85 для обеспечения гравировки текстов с наклонным профилем символов;</t>
    </r>
  </si>
  <si>
    <r>
      <t>·</t>
    </r>
    <r>
      <rPr>
        <sz val="10"/>
        <rFont val="Times New Roman"/>
        <family val="1"/>
        <charset val="204"/>
      </rPr>
      <t>      Генерация баркодов всех стандартных форматов: линейные (одномерные) штрих-коды (EAN/UCC, ITF, Code, ISBN, UPC и др.); двумерные коды (PDF417, MicroPDF, Data Matrix, QR и др.); символики сокращенной размерности RSS; композитные кодовые символики и др.;</t>
    </r>
  </si>
  <si>
    <r>
      <t>·</t>
    </r>
    <r>
      <rPr>
        <sz val="10"/>
        <rFont val="Times New Roman"/>
        <family val="1"/>
        <charset val="204"/>
      </rPr>
      <t>      Поддержка для файлов *.svg разбиения больших чертежей на гальвополя;</t>
    </r>
  </si>
  <si>
    <r>
      <t>·</t>
    </r>
    <r>
      <rPr>
        <sz val="10"/>
        <rFont val="Times New Roman"/>
        <family val="1"/>
        <charset val="204"/>
      </rPr>
      <t>      Поддержка для файлов *.svg автоматического разделения объектов на группы по цветам с возможностью задать каждому цвету индивидуальные режимы обработки;</t>
    </r>
  </si>
  <si>
    <r>
      <t>·</t>
    </r>
    <r>
      <rPr>
        <sz val="10"/>
        <rFont val="Times New Roman"/>
        <family val="1"/>
        <charset val="204"/>
      </rPr>
      <t>      Цифробуквенная серийная маркировка (задание режима автоматической смены номера и партии маркируемого изделия по заданному алгоритму);</t>
    </r>
  </si>
  <si>
    <r>
      <t>·</t>
    </r>
    <r>
      <rPr>
        <sz val="10"/>
        <rFont val="Times New Roman"/>
        <family val="1"/>
        <charset val="204"/>
      </rPr>
      <t>      Серийная маркировка в виде штрих-кода или 2D кода, содержащего соответствующую переменную информацию;</t>
    </r>
  </si>
  <si>
    <r>
      <t>·</t>
    </r>
    <r>
      <rPr>
        <sz val="10"/>
        <rFont val="Times New Roman"/>
        <family val="1"/>
        <charset val="204"/>
      </rPr>
      <t>      Импорт данных маркировки из строковых файлов или файлов с разделителями формата *.TXT, *.XLS и *.CSV;</t>
    </r>
  </si>
  <si>
    <r>
      <t>·</t>
    </r>
    <r>
      <rPr>
        <sz val="10"/>
        <rFont val="Times New Roman"/>
        <family val="1"/>
        <charset val="204"/>
      </rPr>
      <t>      Возможность поточечного вывода монохромных растровых изображений с возможность регулирования времени воздействия в каждой точке;</t>
    </r>
  </si>
  <si>
    <r>
      <t>·</t>
    </r>
    <r>
      <rPr>
        <sz val="10"/>
        <rFont val="Times New Roman"/>
        <family val="1"/>
        <charset val="204"/>
      </rPr>
      <t>      Режим исполнения контурных объектов с «раскруткой» луча;</t>
    </r>
  </si>
  <si>
    <r>
      <t>·</t>
    </r>
    <r>
      <rPr>
        <sz val="10"/>
        <rFont val="Times New Roman"/>
        <family val="1"/>
        <charset val="204"/>
      </rPr>
      <t>      Маркировка текущего времени и даты;</t>
    </r>
  </si>
  <si>
    <r>
      <t>·</t>
    </r>
    <r>
      <rPr>
        <sz val="10"/>
        <rFont val="Times New Roman"/>
        <family val="1"/>
        <charset val="204"/>
      </rPr>
      <t xml:space="preserve">      Возможность группировки объектов, задания общих свойств обработки для группы объектов и для каждого объекта в отдельности; </t>
    </r>
  </si>
  <si>
    <r>
      <t>·</t>
    </r>
    <r>
      <rPr>
        <sz val="10"/>
        <rFont val="Times New Roman"/>
        <family val="1"/>
        <charset val="204"/>
      </rPr>
      <t>      Штриховка растровых изображений под любым заданным углом с регулируемой плотностью линий, оконтуривание растровых изображений;</t>
    </r>
  </si>
  <si>
    <r>
      <t>·</t>
    </r>
    <r>
      <rPr>
        <sz val="10"/>
        <rFont val="Times New Roman"/>
        <family val="1"/>
        <charset val="204"/>
      </rPr>
      <t>      Различные режимы оптимизации штриховки растровых изображений;</t>
    </r>
  </si>
  <si>
    <r>
      <t>·</t>
    </r>
    <r>
      <rPr>
        <sz val="10"/>
        <rFont val="Times New Roman"/>
        <family val="1"/>
        <charset val="204"/>
      </rPr>
      <t>      Возможность создавать и пополнять собственную библиотеку режимов маркировки и настроек динамики сканирующей системы;</t>
    </r>
  </si>
  <si>
    <r>
      <t>·</t>
    </r>
    <r>
      <rPr>
        <sz val="10"/>
        <rFont val="Times New Roman"/>
        <family val="1"/>
        <charset val="204"/>
      </rPr>
      <t>      Применение различных режимов управления вращателями: поочередная маркировка отдельных фрагментов изображения, непрерывная маркировка растрового изображения, динамическое разбиение растрового изображения на угловые сектора для оптимизации времени маркировки;</t>
    </r>
  </si>
  <si>
    <r>
      <t>·</t>
    </r>
    <r>
      <rPr>
        <sz val="10"/>
        <rFont val="Times New Roman"/>
        <family val="1"/>
        <charset val="204"/>
      </rPr>
      <t xml:space="preserve">      Вывод в окне маркировки изображения маркируемого изделия, полученного от внешней видеокамеры по каналу USB и Ethernet (опция) с возможностью точного наложения на него маркируемых объектов; </t>
    </r>
  </si>
  <si>
    <r>
      <t>·</t>
    </r>
    <r>
      <rPr>
        <sz val="10"/>
        <rFont val="Times New Roman"/>
        <family val="1"/>
        <charset val="204"/>
      </rPr>
      <t>      Функция «Фокусировка» для включения дополнительного вспомогательного зеленого лазера для поиска фокуса, программная настройка для нескольких объективов точки совмещения лучей при фокусировке;</t>
    </r>
  </si>
  <si>
    <r>
      <t>·</t>
    </r>
    <r>
      <rPr>
        <sz val="10"/>
        <rFont val="Times New Roman"/>
        <family val="1"/>
        <charset val="204"/>
      </rPr>
      <t>      Функция «ПАУЗА» во время обработки с возможностью продолжения исполнения программы;</t>
    </r>
  </si>
  <si>
    <r>
      <t>·</t>
    </r>
    <r>
      <rPr>
        <sz val="10"/>
        <rFont val="Times New Roman"/>
        <family val="1"/>
        <charset val="204"/>
      </rPr>
      <t>      Возможность проигрывания звукового сигнала окончания маркировки в формате *.wav;</t>
    </r>
  </si>
  <si>
    <r>
      <t>·</t>
    </r>
    <r>
      <rPr>
        <sz val="10"/>
        <rFont val="Times New Roman"/>
        <family val="1"/>
        <charset val="204"/>
      </rPr>
      <t>      Программная настройка и коррекция размеров и геометрии поля обработки для всех применяемых объективов;</t>
    </r>
  </si>
  <si>
    <r>
      <t>·</t>
    </r>
    <r>
      <rPr>
        <sz val="10"/>
        <rFont val="Times New Roman"/>
        <family val="1"/>
        <charset val="204"/>
      </rPr>
      <t>      Поддержка управления через функции API посредством именованного pipe канала.</t>
    </r>
  </si>
  <si>
    <r>
      <t>·</t>
    </r>
    <r>
      <rPr>
        <sz val="10"/>
        <rFont val="Times New Roman"/>
        <family val="1"/>
        <charset val="204"/>
      </rPr>
      <t>      Возможность работы оборудования в составе автоматической линии без подключенного ПК.</t>
    </r>
  </si>
  <si>
    <r>
      <t>·</t>
    </r>
    <r>
      <rPr>
        <sz val="10"/>
        <rFont val="Times New Roman"/>
        <family val="1"/>
        <charset val="204"/>
      </rPr>
      <t>      Сохранение динамически изменяемых данных (серийные номера, дата и время) во внешний файл в формате Пользователя после каждой маркировки.</t>
    </r>
  </si>
  <si>
    <r>
      <t>·</t>
    </r>
    <r>
      <rPr>
        <sz val="10"/>
        <rFont val="Times New Roman"/>
        <family val="1"/>
        <charset val="204"/>
      </rPr>
      <t>      Функция «Мультиджойстик» - визуализирует на поверхности изделия красным пилотным лазером одновременно несколько фигур «рамка» в разных позициях поля маркировки по количеству и координатам соответствующим объектам в программе маркировки.</t>
    </r>
  </si>
  <si>
    <r>
      <t>·</t>
    </r>
    <r>
      <rPr>
        <sz val="10"/>
        <rFont val="Times New Roman"/>
        <family val="1"/>
        <charset val="204"/>
      </rPr>
      <t xml:space="preserve">      Функция «Тестовый показ» - визуализирует на поверхности изделия красным пилотным лазером траектории движения луча активного лазера, полностью имитируя режим маркировки выбранного объекта. </t>
    </r>
  </si>
  <si>
    <t>АО "Марийский машиностроительный завод"</t>
  </si>
  <si>
    <t>Генеральный директор</t>
  </si>
  <si>
    <t>__________________ / Б.И. Ефремов /</t>
  </si>
  <si>
    <t xml:space="preserve">___________________ /       </t>
  </si>
  <si>
    <t>к Договору №_____________ от _____________ 2017 г.</t>
  </si>
  <si>
    <t>Гибкий фильтр предварительной очистки</t>
  </si>
  <si>
    <t>Инструктаж, передача навыков работы на Оборудовании.</t>
  </si>
  <si>
    <t xml:space="preserve">Генеральный директор
</t>
  </si>
  <si>
    <t>___________________ / Б. И. Ефремов /</t>
  </si>
  <si>
    <t>_________________ /</t>
  </si>
  <si>
    <t xml:space="preserve">Генеральный директор                                                                                     </t>
  </si>
  <si>
    <t xml:space="preserve">АО "Марийский машиностроительный завод"           </t>
  </si>
  <si>
    <t>_________________ / Б. И. Ефремов /</t>
  </si>
  <si>
    <t>Итого стоимость Оборудования</t>
  </si>
  <si>
    <t>Настоящий Акт составлен в соответствии с Договором № _______________ от _______________ 2017 г.</t>
  </si>
  <si>
    <t>Продавец не имеет замечаний к состоянию рабочего помещения Покупателя.</t>
  </si>
  <si>
    <t>Стороны не имеют замечаний к нарушению техники безопасности во время проведения пусконаладочных работ и окончательной приемки.</t>
  </si>
  <si>
    <t>Пусконаладочные работы, окончательная приемка  проведены  в полном объеме,  предусмотренном технической документацией  в установленные сроки.</t>
  </si>
  <si>
    <t>(форма)</t>
  </si>
  <si>
    <t>к Договору № ________________от_________________2017 г.</t>
  </si>
  <si>
    <t>Подготовительные и монтажные работы выполнены Покупателем в соответствии с документацией предоставленной Продавцом, согласно п. 9.1.1. Договора. Продавец не имеет претензий к объему и качеству выполненных работ.</t>
  </si>
  <si>
    <t>К срокам выполнения Работ Покупатель претензий не имеет.</t>
  </si>
  <si>
    <t>30 рабочих дней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</si>
</sst>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2"/>
      <name val="Arial Cyr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0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1" applyAlignment="1">
      <alignment vertical="center"/>
    </xf>
    <xf numFmtId="4" fontId="10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15" fillId="0" borderId="16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17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justify" vertical="center" wrapText="1"/>
    </xf>
    <xf numFmtId="0" fontId="20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23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9" fontId="3" fillId="0" borderId="19" xfId="0" applyNumberFormat="1" applyFont="1" applyBorder="1" applyAlignment="1">
      <alignment horizontal="center" vertical="center" wrapText="1"/>
    </xf>
    <xf numFmtId="9" fontId="3" fillId="0" borderId="2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4" fontId="8" fillId="0" borderId="2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</cellXfs>
  <cellStyles count="2">
    <cellStyle name="Обычный" xfId="0" builtinId="0"/>
    <cellStyle name="Текст предупреждения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view="pageLayout" topLeftCell="A22" zoomScaleNormal="100" zoomScaleSheetLayoutView="85" workbookViewId="0">
      <selection activeCell="B33" sqref="B33:E33"/>
    </sheetView>
  </sheetViews>
  <sheetFormatPr defaultColWidth="9.109375" defaultRowHeight="13.2"/>
  <cols>
    <col min="1" max="1" width="6.5546875" style="30" customWidth="1"/>
    <col min="2" max="2" width="20.88671875" style="30" customWidth="1"/>
    <col min="3" max="3" width="14.33203125" style="30" customWidth="1"/>
    <col min="4" max="4" width="4.6640625" style="30" customWidth="1"/>
    <col min="5" max="5" width="27.33203125" style="30" customWidth="1"/>
    <col min="6" max="6" width="7.88671875" style="30" customWidth="1"/>
    <col min="7" max="7" width="13.88671875" style="30" customWidth="1"/>
    <col min="8" max="16384" width="9.109375" style="30"/>
  </cols>
  <sheetData>
    <row r="1" spans="1:12" ht="12.75" customHeight="1">
      <c r="A1" s="155" t="s">
        <v>22</v>
      </c>
      <c r="B1" s="155"/>
      <c r="C1" s="155"/>
      <c r="D1" s="155"/>
      <c r="E1" s="155"/>
      <c r="F1" s="155"/>
      <c r="G1" s="155"/>
    </row>
    <row r="2" spans="1:12" ht="15" customHeight="1">
      <c r="A2" s="156" t="s">
        <v>345</v>
      </c>
      <c r="B2" s="156"/>
      <c r="C2" s="156"/>
      <c r="D2" s="156"/>
      <c r="E2" s="156"/>
      <c r="F2" s="156"/>
      <c r="G2" s="156"/>
    </row>
    <row r="3" spans="1:12" ht="12.75" customHeight="1">
      <c r="F3" s="35"/>
    </row>
    <row r="4" spans="1:12" ht="15" customHeight="1">
      <c r="A4" s="79" t="s">
        <v>7</v>
      </c>
      <c r="B4" s="79"/>
      <c r="C4" s="79"/>
      <c r="D4" s="79"/>
      <c r="E4" s="79"/>
      <c r="F4" s="79"/>
      <c r="G4" s="79"/>
    </row>
    <row r="5" spans="1:12" ht="15" customHeight="1">
      <c r="A5" s="79" t="s">
        <v>69</v>
      </c>
      <c r="B5" s="79"/>
      <c r="C5" s="79"/>
      <c r="D5" s="79"/>
      <c r="E5" s="79"/>
      <c r="F5" s="79"/>
      <c r="G5" s="79"/>
    </row>
    <row r="6" spans="1:12" ht="12.75" customHeight="1">
      <c r="A6" s="36"/>
      <c r="B6" s="36"/>
      <c r="C6" s="36"/>
      <c r="D6" s="36"/>
      <c r="E6" s="36"/>
      <c r="F6" s="36"/>
      <c r="G6" s="36"/>
    </row>
    <row r="7" spans="1:12" ht="37.200000000000003" customHeight="1">
      <c r="A7" s="4" t="s">
        <v>0</v>
      </c>
      <c r="B7" s="80" t="s">
        <v>8</v>
      </c>
      <c r="C7" s="80"/>
      <c r="D7" s="80"/>
      <c r="E7" s="80"/>
      <c r="F7" s="4" t="s">
        <v>6</v>
      </c>
      <c r="G7" s="4" t="s">
        <v>50</v>
      </c>
    </row>
    <row r="8" spans="1:12" ht="19.2" customHeight="1">
      <c r="A8" s="4">
        <v>1</v>
      </c>
      <c r="B8" s="73" t="str">
        <f>A5</f>
        <v>Система лазерной маркировки ТурбоМаркер В30</v>
      </c>
      <c r="C8" s="73"/>
      <c r="D8" s="73"/>
      <c r="E8" s="73"/>
      <c r="F8" s="4" t="s">
        <v>49</v>
      </c>
      <c r="G8" s="5"/>
    </row>
    <row r="9" spans="1:12" ht="19.2" customHeight="1">
      <c r="A9" s="6" t="s">
        <v>4</v>
      </c>
      <c r="B9" s="73" t="s">
        <v>79</v>
      </c>
      <c r="C9" s="73"/>
      <c r="D9" s="73"/>
      <c r="E9" s="73"/>
      <c r="F9" s="73"/>
      <c r="G9" s="7"/>
      <c r="L9" s="37"/>
    </row>
    <row r="10" spans="1:12" ht="19.2" customHeight="1">
      <c r="A10" s="11" t="s">
        <v>28</v>
      </c>
      <c r="B10" s="69" t="str">
        <f>B8</f>
        <v>Система лазерной маркировки ТурбоМаркер В30</v>
      </c>
      <c r="C10" s="69"/>
      <c r="D10" s="69"/>
      <c r="E10" s="69"/>
      <c r="F10" s="17" t="s">
        <v>49</v>
      </c>
      <c r="G10" s="8"/>
    </row>
    <row r="11" spans="1:12" ht="19.2" customHeight="1">
      <c r="A11" s="9" t="s">
        <v>70</v>
      </c>
      <c r="B11" s="69" t="s">
        <v>71</v>
      </c>
      <c r="C11" s="69"/>
      <c r="D11" s="69"/>
      <c r="E11" s="69"/>
      <c r="F11" s="17" t="s">
        <v>49</v>
      </c>
      <c r="G11" s="10"/>
    </row>
    <row r="12" spans="1:12" ht="19.2" customHeight="1">
      <c r="A12" s="11" t="s">
        <v>72</v>
      </c>
      <c r="B12" s="69" t="s">
        <v>73</v>
      </c>
      <c r="C12" s="69"/>
      <c r="D12" s="69"/>
      <c r="E12" s="69"/>
      <c r="F12" s="17" t="s">
        <v>49</v>
      </c>
      <c r="G12" s="8"/>
    </row>
    <row r="13" spans="1:12" ht="19.2" customHeight="1">
      <c r="A13" s="11" t="s">
        <v>74</v>
      </c>
      <c r="B13" s="69" t="s">
        <v>75</v>
      </c>
      <c r="C13" s="69"/>
      <c r="D13" s="69"/>
      <c r="E13" s="69"/>
      <c r="F13" s="17" t="s">
        <v>49</v>
      </c>
      <c r="G13" s="8"/>
    </row>
    <row r="14" spans="1:12" ht="19.2" customHeight="1">
      <c r="A14" s="11" t="s">
        <v>76</v>
      </c>
      <c r="B14" s="69" t="s">
        <v>77</v>
      </c>
      <c r="C14" s="69"/>
      <c r="D14" s="69"/>
      <c r="E14" s="69"/>
      <c r="F14" s="17" t="s">
        <v>49</v>
      </c>
      <c r="G14" s="8"/>
    </row>
    <row r="15" spans="1:12" ht="19.2" customHeight="1">
      <c r="A15" s="6" t="s">
        <v>5</v>
      </c>
      <c r="B15" s="73" t="s">
        <v>78</v>
      </c>
      <c r="C15" s="73"/>
      <c r="D15" s="73"/>
      <c r="E15" s="73"/>
      <c r="F15" s="73"/>
      <c r="G15" s="8"/>
    </row>
    <row r="16" spans="1:12" ht="19.2" customHeight="1">
      <c r="A16" s="11" t="s">
        <v>27</v>
      </c>
      <c r="B16" s="69" t="s">
        <v>80</v>
      </c>
      <c r="C16" s="69"/>
      <c r="D16" s="69"/>
      <c r="E16" s="69"/>
      <c r="F16" s="17" t="s">
        <v>49</v>
      </c>
      <c r="G16" s="8"/>
    </row>
    <row r="17" spans="1:7" ht="19.2" customHeight="1">
      <c r="A17" s="11" t="s">
        <v>53</v>
      </c>
      <c r="B17" s="69" t="s">
        <v>81</v>
      </c>
      <c r="C17" s="69"/>
      <c r="D17" s="69"/>
      <c r="E17" s="69"/>
      <c r="F17" s="17" t="s">
        <v>49</v>
      </c>
      <c r="G17" s="8"/>
    </row>
    <row r="18" spans="1:7" ht="19.2" customHeight="1">
      <c r="A18" s="11" t="s">
        <v>64</v>
      </c>
      <c r="B18" s="69" t="s">
        <v>82</v>
      </c>
      <c r="C18" s="69"/>
      <c r="D18" s="69"/>
      <c r="E18" s="69"/>
      <c r="F18" s="17" t="s">
        <v>84</v>
      </c>
      <c r="G18" s="8"/>
    </row>
    <row r="19" spans="1:7" ht="34.200000000000003" customHeight="1">
      <c r="A19" s="11" t="s">
        <v>65</v>
      </c>
      <c r="B19" s="70" t="s">
        <v>83</v>
      </c>
      <c r="C19" s="71"/>
      <c r="D19" s="71"/>
      <c r="E19" s="72"/>
      <c r="F19" s="17" t="s">
        <v>49</v>
      </c>
      <c r="G19" s="8"/>
    </row>
    <row r="20" spans="1:7" ht="19.2" customHeight="1">
      <c r="A20" s="11" t="s">
        <v>66</v>
      </c>
      <c r="B20" s="69" t="s">
        <v>85</v>
      </c>
      <c r="C20" s="69"/>
      <c r="D20" s="69"/>
      <c r="E20" s="69"/>
      <c r="F20" s="17" t="s">
        <v>49</v>
      </c>
      <c r="G20" s="8"/>
    </row>
    <row r="21" spans="1:7" ht="19.2" customHeight="1">
      <c r="A21" s="11" t="s">
        <v>67</v>
      </c>
      <c r="B21" s="69" t="s">
        <v>86</v>
      </c>
      <c r="C21" s="69"/>
      <c r="D21" s="69"/>
      <c r="E21" s="69"/>
      <c r="F21" s="17" t="s">
        <v>49</v>
      </c>
      <c r="G21" s="8"/>
    </row>
    <row r="22" spans="1:7" ht="33.6" customHeight="1">
      <c r="A22" s="11" t="s">
        <v>68</v>
      </c>
      <c r="B22" s="70" t="s">
        <v>87</v>
      </c>
      <c r="C22" s="71"/>
      <c r="D22" s="71"/>
      <c r="E22" s="72"/>
      <c r="F22" s="17" t="s">
        <v>49</v>
      </c>
      <c r="G22" s="8"/>
    </row>
    <row r="23" spans="1:7" ht="19.2" customHeight="1">
      <c r="A23" s="6" t="s">
        <v>54</v>
      </c>
      <c r="B23" s="73" t="s">
        <v>88</v>
      </c>
      <c r="C23" s="73"/>
      <c r="D23" s="73"/>
      <c r="E23" s="73"/>
      <c r="F23" s="73"/>
      <c r="G23" s="8"/>
    </row>
    <row r="24" spans="1:7" ht="19.2" customHeight="1">
      <c r="A24" s="11" t="s">
        <v>55</v>
      </c>
      <c r="B24" s="69" t="s">
        <v>89</v>
      </c>
      <c r="C24" s="69"/>
      <c r="D24" s="69"/>
      <c r="E24" s="69"/>
      <c r="F24" s="17" t="s">
        <v>49</v>
      </c>
      <c r="G24" s="8"/>
    </row>
    <row r="25" spans="1:7" ht="19.2" customHeight="1">
      <c r="A25" s="11" t="s">
        <v>57</v>
      </c>
      <c r="B25" s="69" t="s">
        <v>90</v>
      </c>
      <c r="C25" s="69"/>
      <c r="D25" s="69"/>
      <c r="E25" s="69"/>
      <c r="F25" s="17" t="s">
        <v>49</v>
      </c>
      <c r="G25" s="8"/>
    </row>
    <row r="26" spans="1:7" ht="19.2" customHeight="1">
      <c r="A26" s="11" t="s">
        <v>58</v>
      </c>
      <c r="B26" s="69" t="s">
        <v>91</v>
      </c>
      <c r="C26" s="69"/>
      <c r="D26" s="69"/>
      <c r="E26" s="69"/>
      <c r="F26" s="17" t="s">
        <v>49</v>
      </c>
      <c r="G26" s="8"/>
    </row>
    <row r="27" spans="1:7" ht="19.2" customHeight="1">
      <c r="A27" s="11" t="s">
        <v>59</v>
      </c>
      <c r="B27" s="69" t="s">
        <v>108</v>
      </c>
      <c r="C27" s="69"/>
      <c r="D27" s="69"/>
      <c r="E27" s="69"/>
      <c r="F27" s="17" t="s">
        <v>49</v>
      </c>
      <c r="G27" s="8"/>
    </row>
    <row r="28" spans="1:7" ht="19.2" customHeight="1">
      <c r="A28" s="11" t="s">
        <v>60</v>
      </c>
      <c r="B28" s="69" t="s">
        <v>92</v>
      </c>
      <c r="C28" s="69"/>
      <c r="D28" s="69"/>
      <c r="E28" s="69"/>
      <c r="F28" s="17" t="s">
        <v>49</v>
      </c>
      <c r="G28" s="8"/>
    </row>
    <row r="29" spans="1:7" ht="19.2" customHeight="1">
      <c r="A29" s="6" t="s">
        <v>61</v>
      </c>
      <c r="B29" s="73" t="s">
        <v>93</v>
      </c>
      <c r="C29" s="73"/>
      <c r="D29" s="73"/>
      <c r="E29" s="73"/>
      <c r="F29" s="73"/>
      <c r="G29" s="8"/>
    </row>
    <row r="30" spans="1:7" ht="19.2" customHeight="1">
      <c r="A30" s="11" t="s">
        <v>62</v>
      </c>
      <c r="B30" s="69" t="s">
        <v>346</v>
      </c>
      <c r="C30" s="69"/>
      <c r="D30" s="69"/>
      <c r="E30" s="69"/>
      <c r="F30" s="17" t="s">
        <v>84</v>
      </c>
      <c r="G30" s="8"/>
    </row>
    <row r="31" spans="1:7" ht="20.399999999999999" customHeight="1">
      <c r="A31" s="11" t="s">
        <v>94</v>
      </c>
      <c r="B31" s="69" t="s">
        <v>95</v>
      </c>
      <c r="C31" s="69"/>
      <c r="D31" s="69"/>
      <c r="E31" s="69"/>
      <c r="F31" s="17" t="s">
        <v>84</v>
      </c>
      <c r="G31" s="8"/>
    </row>
    <row r="32" spans="1:7" ht="34.799999999999997" customHeight="1">
      <c r="A32" s="11" t="s">
        <v>96</v>
      </c>
      <c r="B32" s="70" t="s">
        <v>97</v>
      </c>
      <c r="C32" s="71"/>
      <c r="D32" s="71"/>
      <c r="E32" s="72"/>
      <c r="F32" s="17" t="s">
        <v>84</v>
      </c>
      <c r="G32" s="8"/>
    </row>
    <row r="33" spans="1:7" ht="19.2" customHeight="1">
      <c r="A33" s="11" t="s">
        <v>98</v>
      </c>
      <c r="B33" s="69" t="s">
        <v>99</v>
      </c>
      <c r="C33" s="69"/>
      <c r="D33" s="69"/>
      <c r="E33" s="69"/>
      <c r="F33" s="17" t="s">
        <v>100</v>
      </c>
      <c r="G33" s="8"/>
    </row>
    <row r="34" spans="1:7" ht="19.2" customHeight="1">
      <c r="A34" s="11" t="s">
        <v>101</v>
      </c>
      <c r="B34" s="69" t="s">
        <v>102</v>
      </c>
      <c r="C34" s="69"/>
      <c r="D34" s="69"/>
      <c r="E34" s="69"/>
      <c r="F34" s="17" t="s">
        <v>49</v>
      </c>
      <c r="G34" s="8"/>
    </row>
    <row r="35" spans="1:7" ht="33" customHeight="1">
      <c r="A35" s="6" t="s">
        <v>104</v>
      </c>
      <c r="B35" s="81" t="s">
        <v>103</v>
      </c>
      <c r="C35" s="82"/>
      <c r="D35" s="82"/>
      <c r="E35" s="82"/>
      <c r="F35" s="83"/>
      <c r="G35" s="12"/>
    </row>
    <row r="36" spans="1:7" ht="19.2" customHeight="1">
      <c r="A36" s="17" t="s">
        <v>105</v>
      </c>
      <c r="B36" s="69" t="s">
        <v>52</v>
      </c>
      <c r="C36" s="69"/>
      <c r="D36" s="69"/>
      <c r="E36" s="69"/>
      <c r="F36" s="27" t="s">
        <v>100</v>
      </c>
      <c r="G36" s="8"/>
    </row>
    <row r="37" spans="1:7" ht="19.2" customHeight="1">
      <c r="A37" s="13"/>
      <c r="B37" s="73" t="s">
        <v>3</v>
      </c>
      <c r="C37" s="73"/>
      <c r="D37" s="73"/>
      <c r="E37" s="73"/>
      <c r="F37" s="13"/>
      <c r="G37" s="14"/>
    </row>
    <row r="38" spans="1:7" ht="19.2" customHeight="1">
      <c r="A38" s="13"/>
      <c r="B38" s="73" t="s">
        <v>2</v>
      </c>
      <c r="C38" s="73"/>
      <c r="D38" s="73"/>
      <c r="E38" s="73"/>
      <c r="F38" s="13"/>
      <c r="G38" s="38"/>
    </row>
    <row r="39" spans="1:7" ht="19.2" customHeight="1">
      <c r="A39" s="39" t="s">
        <v>106</v>
      </c>
      <c r="B39" s="77" t="s">
        <v>41</v>
      </c>
      <c r="C39" s="77"/>
      <c r="D39" s="77"/>
      <c r="E39" s="77"/>
      <c r="F39" s="77"/>
      <c r="G39" s="40"/>
    </row>
    <row r="40" spans="1:7" ht="19.2" customHeight="1">
      <c r="A40" s="18" t="s">
        <v>107</v>
      </c>
      <c r="B40" s="69" t="s">
        <v>29</v>
      </c>
      <c r="C40" s="69"/>
      <c r="D40" s="69"/>
      <c r="E40" s="69"/>
      <c r="F40" s="40"/>
      <c r="G40" s="40"/>
    </row>
    <row r="41" spans="1:7" ht="19.2" customHeight="1">
      <c r="A41" s="15" t="s">
        <v>217</v>
      </c>
      <c r="B41" s="73" t="s">
        <v>253</v>
      </c>
      <c r="C41" s="73"/>
      <c r="D41" s="73"/>
      <c r="E41" s="73"/>
      <c r="F41" s="73"/>
      <c r="G41" s="40"/>
    </row>
    <row r="42" spans="1:7" ht="24" customHeight="1">
      <c r="A42" s="16" t="s">
        <v>254</v>
      </c>
      <c r="B42" s="69" t="s">
        <v>296</v>
      </c>
      <c r="C42" s="69"/>
      <c r="D42" s="69"/>
      <c r="E42" s="69"/>
      <c r="F42" s="10"/>
      <c r="G42" s="10"/>
    </row>
    <row r="43" spans="1:7" ht="24" customHeight="1">
      <c r="A43" s="16" t="s">
        <v>255</v>
      </c>
      <c r="B43" s="74" t="s">
        <v>347</v>
      </c>
      <c r="C43" s="75"/>
      <c r="D43" s="75"/>
      <c r="E43" s="76"/>
      <c r="F43" s="10"/>
      <c r="G43" s="10"/>
    </row>
    <row r="44" spans="1:7" ht="19.2" customHeight="1">
      <c r="A44" s="16"/>
      <c r="B44" s="73" t="s">
        <v>256</v>
      </c>
      <c r="C44" s="73"/>
      <c r="D44" s="73"/>
      <c r="E44" s="73"/>
      <c r="F44" s="10"/>
      <c r="G44" s="10"/>
    </row>
    <row r="45" spans="1:7" ht="19.2" customHeight="1">
      <c r="A45" s="4" t="s">
        <v>257</v>
      </c>
      <c r="B45" s="77" t="s">
        <v>258</v>
      </c>
      <c r="C45" s="77"/>
      <c r="D45" s="77"/>
      <c r="E45" s="77"/>
      <c r="F45" s="78"/>
      <c r="G45" s="10"/>
    </row>
    <row r="46" spans="1:7" ht="19.2" customHeight="1">
      <c r="A46" s="18" t="s">
        <v>259</v>
      </c>
      <c r="B46" s="69" t="s">
        <v>260</v>
      </c>
      <c r="C46" s="69"/>
      <c r="D46" s="69"/>
      <c r="E46" s="69"/>
      <c r="F46" s="19"/>
      <c r="G46" s="10"/>
    </row>
    <row r="47" spans="1:7" ht="19.2" customHeight="1">
      <c r="A47" s="73" t="s">
        <v>34</v>
      </c>
      <c r="B47" s="73"/>
      <c r="C47" s="73"/>
      <c r="D47" s="73"/>
      <c r="E47" s="73"/>
      <c r="F47" s="7"/>
      <c r="G47" s="14"/>
    </row>
    <row r="48" spans="1:7" ht="19.2" customHeight="1">
      <c r="A48" s="73" t="s">
        <v>289</v>
      </c>
      <c r="B48" s="73"/>
      <c r="C48" s="73"/>
      <c r="D48" s="73"/>
      <c r="E48" s="73"/>
      <c r="F48" s="20">
        <v>0.18</v>
      </c>
      <c r="G48" s="14"/>
    </row>
    <row r="50" spans="1:7" ht="21.6" customHeight="1">
      <c r="A50" s="121" t="s">
        <v>278</v>
      </c>
      <c r="B50" s="121"/>
      <c r="C50" s="121"/>
      <c r="D50" s="49"/>
      <c r="E50" s="121" t="s">
        <v>279</v>
      </c>
      <c r="F50" s="121"/>
      <c r="G50" s="121"/>
    </row>
    <row r="51" spans="1:7" ht="21.6" customHeight="1">
      <c r="A51" s="122" t="s">
        <v>341</v>
      </c>
      <c r="B51" s="122"/>
      <c r="C51" s="122"/>
      <c r="E51" s="122"/>
      <c r="F51" s="122"/>
      <c r="G51" s="122"/>
    </row>
    <row r="52" spans="1:7" ht="21.6" customHeight="1">
      <c r="A52" s="157" t="s">
        <v>348</v>
      </c>
      <c r="B52" s="122"/>
      <c r="C52" s="122"/>
      <c r="E52" s="122"/>
      <c r="F52" s="122"/>
      <c r="G52" s="122"/>
    </row>
    <row r="53" spans="1:7" ht="21.6" customHeight="1">
      <c r="A53" s="122" t="s">
        <v>349</v>
      </c>
      <c r="B53" s="122"/>
      <c r="C53" s="122"/>
      <c r="E53" s="122" t="s">
        <v>350</v>
      </c>
      <c r="F53" s="122"/>
      <c r="G53" s="122"/>
    </row>
  </sheetData>
  <mergeCells count="54">
    <mergeCell ref="A51:C51"/>
    <mergeCell ref="A52:C52"/>
    <mergeCell ref="A53:C53"/>
    <mergeCell ref="E50:G50"/>
    <mergeCell ref="E51:G51"/>
    <mergeCell ref="E52:G52"/>
    <mergeCell ref="E53:G53"/>
    <mergeCell ref="B38:E38"/>
    <mergeCell ref="B37:E37"/>
    <mergeCell ref="A1:G1"/>
    <mergeCell ref="A2:G2"/>
    <mergeCell ref="A50:C50"/>
    <mergeCell ref="B29:F29"/>
    <mergeCell ref="B31:E31"/>
    <mergeCell ref="B32:E32"/>
    <mergeCell ref="B33:E33"/>
    <mergeCell ref="B34:E34"/>
    <mergeCell ref="B30:E30"/>
    <mergeCell ref="A4:G4"/>
    <mergeCell ref="B7:E7"/>
    <mergeCell ref="B8:E8"/>
    <mergeCell ref="B39:F39"/>
    <mergeCell ref="A5:G5"/>
    <mergeCell ref="B35:F35"/>
    <mergeCell ref="B9:F9"/>
    <mergeCell ref="B10:E10"/>
    <mergeCell ref="B36:E36"/>
    <mergeCell ref="B12:E12"/>
    <mergeCell ref="B13:E13"/>
    <mergeCell ref="B14:E14"/>
    <mergeCell ref="B11:E11"/>
    <mergeCell ref="B15:F15"/>
    <mergeCell ref="B16:E16"/>
    <mergeCell ref="B17:E17"/>
    <mergeCell ref="A48:E48"/>
    <mergeCell ref="A47:E47"/>
    <mergeCell ref="B42:E42"/>
    <mergeCell ref="B40:E40"/>
    <mergeCell ref="B43:E43"/>
    <mergeCell ref="B44:E44"/>
    <mergeCell ref="B45:F45"/>
    <mergeCell ref="B41:F41"/>
    <mergeCell ref="B46:E46"/>
    <mergeCell ref="B18:E18"/>
    <mergeCell ref="B19:E19"/>
    <mergeCell ref="B20:E20"/>
    <mergeCell ref="B21:E21"/>
    <mergeCell ref="B28:E28"/>
    <mergeCell ref="B22:E22"/>
    <mergeCell ref="B24:E24"/>
    <mergeCell ref="B25:E25"/>
    <mergeCell ref="B26:E26"/>
    <mergeCell ref="B27:E27"/>
    <mergeCell ref="B23:F23"/>
  </mergeCells>
  <phoneticPr fontId="4" type="noConversion"/>
  <pageMargins left="0.59055118110236227" right="0.39370078740157483" top="0.45374999999999999" bottom="0.78740157480314965" header="0" footer="0.39370078740157483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"/>
  <sheetViews>
    <sheetView view="pageLayout" topLeftCell="A91" zoomScaleNormal="100" zoomScaleSheetLayoutView="110" workbookViewId="0">
      <selection activeCell="A102" sqref="A102:B102"/>
    </sheetView>
  </sheetViews>
  <sheetFormatPr defaultColWidth="9.109375" defaultRowHeight="13.2"/>
  <cols>
    <col min="1" max="1" width="7.33203125" style="30" customWidth="1"/>
    <col min="2" max="2" width="42.33203125" style="30" customWidth="1"/>
    <col min="3" max="3" width="17.88671875" style="30" hidden="1" customWidth="1"/>
    <col min="4" max="4" width="53.77734375" style="30" customWidth="1"/>
    <col min="5" max="5" width="3.109375" style="30" customWidth="1"/>
    <col min="6" max="16384" width="9.109375" style="30"/>
  </cols>
  <sheetData>
    <row r="1" spans="1:7" ht="15" customHeight="1">
      <c r="A1" s="53"/>
      <c r="B1" s="53"/>
      <c r="C1" s="53"/>
      <c r="D1" s="54" t="s">
        <v>32</v>
      </c>
    </row>
    <row r="2" spans="1:7" ht="15" customHeight="1">
      <c r="A2" s="116" t="str">
        <f>Прил.1!A2</f>
        <v>к Договору №_____________ от _____________ 2017 г.</v>
      </c>
      <c r="B2" s="116"/>
      <c r="C2" s="116"/>
      <c r="D2" s="116"/>
    </row>
    <row r="3" spans="1:7" ht="12.75" customHeight="1"/>
    <row r="4" spans="1:7" ht="15" customHeight="1">
      <c r="A4" s="117" t="s">
        <v>40</v>
      </c>
      <c r="B4" s="117"/>
      <c r="C4" s="117"/>
      <c r="D4" s="117"/>
    </row>
    <row r="5" spans="1:7" ht="15" customHeight="1">
      <c r="A5" s="118" t="str">
        <f>Прил.1!A5</f>
        <v>Система лазерной маркировки ТурбоМаркер В30</v>
      </c>
      <c r="B5" s="118"/>
      <c r="C5" s="118"/>
      <c r="D5" s="118"/>
    </row>
    <row r="6" spans="1:7" ht="12.75" customHeight="1"/>
    <row r="7" spans="1:7" ht="28.5" customHeight="1">
      <c r="A7" s="55" t="s">
        <v>0</v>
      </c>
      <c r="B7" s="119" t="s">
        <v>30</v>
      </c>
      <c r="C7" s="120"/>
      <c r="D7" s="2" t="s">
        <v>31</v>
      </c>
      <c r="E7" s="36"/>
      <c r="F7" s="36"/>
      <c r="G7" s="36"/>
    </row>
    <row r="8" spans="1:7" ht="19.8" customHeight="1">
      <c r="A8" s="56" t="s">
        <v>202</v>
      </c>
      <c r="B8" s="80" t="s">
        <v>114</v>
      </c>
      <c r="C8" s="80"/>
      <c r="D8" s="80"/>
    </row>
    <row r="9" spans="1:7" ht="36.6" customHeight="1">
      <c r="A9" s="56" t="s">
        <v>201</v>
      </c>
      <c r="B9" s="57" t="s">
        <v>115</v>
      </c>
      <c r="C9" s="86" t="s">
        <v>297</v>
      </c>
      <c r="D9" s="86"/>
    </row>
    <row r="10" spans="1:7" ht="65.400000000000006" customHeight="1">
      <c r="A10" s="88" t="s">
        <v>203</v>
      </c>
      <c r="B10" s="57" t="s">
        <v>116</v>
      </c>
      <c r="C10" s="115" t="s">
        <v>299</v>
      </c>
      <c r="D10" s="101"/>
    </row>
    <row r="11" spans="1:7" ht="30.75" customHeight="1">
      <c r="A11" s="88"/>
      <c r="B11" s="58"/>
      <c r="C11" s="114" t="s">
        <v>298</v>
      </c>
      <c r="D11" s="113"/>
    </row>
    <row r="12" spans="1:7" ht="33" customHeight="1">
      <c r="A12" s="56" t="s">
        <v>204</v>
      </c>
      <c r="B12" s="58" t="s">
        <v>117</v>
      </c>
      <c r="C12" s="87" t="s">
        <v>118</v>
      </c>
      <c r="D12" s="87"/>
    </row>
    <row r="13" spans="1:7" ht="45" customHeight="1">
      <c r="A13" s="56" t="s">
        <v>205</v>
      </c>
      <c r="B13" s="19" t="s">
        <v>119</v>
      </c>
      <c r="C13" s="104" t="s">
        <v>120</v>
      </c>
      <c r="D13" s="105"/>
    </row>
    <row r="14" spans="1:7" ht="19.2" customHeight="1">
      <c r="A14" s="84" t="s">
        <v>206</v>
      </c>
      <c r="B14" s="90" t="s">
        <v>121</v>
      </c>
      <c r="C14" s="100" t="s">
        <v>122</v>
      </c>
      <c r="D14" s="101"/>
    </row>
    <row r="15" spans="1:7" ht="19.2" customHeight="1">
      <c r="A15" s="85"/>
      <c r="B15" s="90"/>
      <c r="C15" s="112" t="s">
        <v>123</v>
      </c>
      <c r="D15" s="113"/>
    </row>
    <row r="16" spans="1:7" ht="19.2" customHeight="1">
      <c r="A16" s="56" t="s">
        <v>207</v>
      </c>
      <c r="B16" s="19" t="s">
        <v>124</v>
      </c>
      <c r="C16" s="87" t="s">
        <v>125</v>
      </c>
      <c r="D16" s="87"/>
    </row>
    <row r="17" spans="1:4" ht="19.2" customHeight="1">
      <c r="A17" s="56" t="s">
        <v>208</v>
      </c>
      <c r="B17" s="19" t="s">
        <v>126</v>
      </c>
      <c r="C17" s="89" t="s">
        <v>127</v>
      </c>
      <c r="D17" s="89"/>
    </row>
    <row r="18" spans="1:4" ht="19.2" customHeight="1">
      <c r="A18" s="56" t="s">
        <v>209</v>
      </c>
      <c r="B18" s="57" t="s">
        <v>128</v>
      </c>
      <c r="C18" s="86" t="s">
        <v>129</v>
      </c>
      <c r="D18" s="86"/>
    </row>
    <row r="19" spans="1:4" ht="19.2" customHeight="1">
      <c r="A19" s="88" t="s">
        <v>210</v>
      </c>
      <c r="B19" s="57" t="s">
        <v>130</v>
      </c>
      <c r="C19" s="106" t="s">
        <v>132</v>
      </c>
      <c r="D19" s="107"/>
    </row>
    <row r="20" spans="1:4" ht="34.200000000000003" customHeight="1">
      <c r="A20" s="88"/>
      <c r="B20" s="59" t="s">
        <v>131</v>
      </c>
      <c r="C20" s="91" t="s">
        <v>133</v>
      </c>
      <c r="D20" s="92"/>
    </row>
    <row r="21" spans="1:4" ht="34.200000000000003" customHeight="1">
      <c r="A21" s="88"/>
      <c r="B21" s="60"/>
      <c r="C21" s="102" t="s">
        <v>134</v>
      </c>
      <c r="D21" s="103"/>
    </row>
    <row r="22" spans="1:4" ht="180.6" customHeight="1">
      <c r="A22" s="56" t="s">
        <v>211</v>
      </c>
      <c r="B22" s="58" t="s">
        <v>135</v>
      </c>
      <c r="C22" s="104" t="s">
        <v>136</v>
      </c>
      <c r="D22" s="105"/>
    </row>
    <row r="23" spans="1:4" ht="21.6" customHeight="1">
      <c r="A23" s="56" t="s">
        <v>212</v>
      </c>
      <c r="B23" s="19" t="s">
        <v>137</v>
      </c>
      <c r="C23" s="89" t="s">
        <v>138</v>
      </c>
      <c r="D23" s="89"/>
    </row>
    <row r="24" spans="1:4" ht="21.6" customHeight="1">
      <c r="A24" s="56" t="s">
        <v>213</v>
      </c>
      <c r="B24" s="19" t="s">
        <v>139</v>
      </c>
      <c r="C24" s="89" t="s">
        <v>140</v>
      </c>
      <c r="D24" s="89"/>
    </row>
    <row r="25" spans="1:4" ht="29.25" customHeight="1">
      <c r="A25" s="56" t="s">
        <v>214</v>
      </c>
      <c r="B25" s="19" t="s">
        <v>141</v>
      </c>
      <c r="C25" s="89" t="s">
        <v>142</v>
      </c>
      <c r="D25" s="89"/>
    </row>
    <row r="26" spans="1:4" ht="16.5" customHeight="1">
      <c r="A26" s="56" t="s">
        <v>215</v>
      </c>
      <c r="B26" s="19" t="s">
        <v>143</v>
      </c>
      <c r="C26" s="89" t="s">
        <v>144</v>
      </c>
      <c r="D26" s="89"/>
    </row>
    <row r="27" spans="1:4" ht="24.75" customHeight="1">
      <c r="A27" s="56" t="s">
        <v>216</v>
      </c>
      <c r="B27" s="19" t="s">
        <v>145</v>
      </c>
      <c r="C27" s="89" t="s">
        <v>146</v>
      </c>
      <c r="D27" s="89"/>
    </row>
    <row r="28" spans="1:4" ht="13.5" customHeight="1">
      <c r="A28" s="56" t="s">
        <v>217</v>
      </c>
      <c r="B28" s="80" t="s">
        <v>147</v>
      </c>
      <c r="C28" s="99"/>
      <c r="D28" s="99"/>
    </row>
    <row r="29" spans="1:4" ht="24.6" customHeight="1">
      <c r="A29" s="84" t="s">
        <v>218</v>
      </c>
      <c r="B29" s="90" t="s">
        <v>148</v>
      </c>
      <c r="C29" s="100" t="s">
        <v>149</v>
      </c>
      <c r="D29" s="101"/>
    </row>
    <row r="30" spans="1:4" ht="24.6" customHeight="1">
      <c r="A30" s="85"/>
      <c r="B30" s="90"/>
      <c r="C30" s="112" t="s">
        <v>150</v>
      </c>
      <c r="D30" s="113"/>
    </row>
    <row r="31" spans="1:4" ht="21" customHeight="1">
      <c r="A31" s="56" t="s">
        <v>220</v>
      </c>
      <c r="B31" s="19" t="s">
        <v>151</v>
      </c>
      <c r="C31" s="87" t="s">
        <v>219</v>
      </c>
      <c r="D31" s="87"/>
    </row>
    <row r="32" spans="1:4" ht="21.6" customHeight="1">
      <c r="A32" s="56" t="s">
        <v>221</v>
      </c>
      <c r="B32" s="19" t="s">
        <v>152</v>
      </c>
      <c r="C32" s="89" t="s">
        <v>153</v>
      </c>
      <c r="D32" s="89"/>
    </row>
    <row r="33" spans="1:4" ht="21.6" customHeight="1">
      <c r="A33" s="56" t="s">
        <v>222</v>
      </c>
      <c r="B33" s="19" t="s">
        <v>154</v>
      </c>
      <c r="C33" s="89" t="s">
        <v>155</v>
      </c>
      <c r="D33" s="89"/>
    </row>
    <row r="34" spans="1:4" ht="21.6" customHeight="1">
      <c r="A34" s="56" t="s">
        <v>223</v>
      </c>
      <c r="B34" s="19" t="s">
        <v>156</v>
      </c>
      <c r="C34" s="89" t="s">
        <v>157</v>
      </c>
      <c r="D34" s="89"/>
    </row>
    <row r="35" spans="1:4" ht="21.6" customHeight="1">
      <c r="A35" s="56" t="s">
        <v>224</v>
      </c>
      <c r="B35" s="19" t="s">
        <v>158</v>
      </c>
      <c r="C35" s="89" t="s">
        <v>109</v>
      </c>
      <c r="D35" s="89"/>
    </row>
    <row r="36" spans="1:4" ht="21.6" customHeight="1">
      <c r="A36" s="56" t="s">
        <v>225</v>
      </c>
      <c r="B36" s="19" t="s">
        <v>159</v>
      </c>
      <c r="C36" s="89" t="s">
        <v>160</v>
      </c>
      <c r="D36" s="89"/>
    </row>
    <row r="37" spans="1:4" ht="21.6" customHeight="1">
      <c r="A37" s="56" t="s">
        <v>227</v>
      </c>
      <c r="B37" s="80" t="s">
        <v>161</v>
      </c>
      <c r="C37" s="80"/>
      <c r="D37" s="80"/>
    </row>
    <row r="38" spans="1:4" ht="53.4" customHeight="1">
      <c r="A38" s="56" t="s">
        <v>226</v>
      </c>
      <c r="B38" s="90" t="s">
        <v>162</v>
      </c>
      <c r="C38" s="90"/>
      <c r="D38" s="17" t="s">
        <v>304</v>
      </c>
    </row>
    <row r="39" spans="1:4" ht="18.600000000000001" customHeight="1">
      <c r="A39" s="56" t="s">
        <v>228</v>
      </c>
      <c r="B39" s="90" t="s">
        <v>163</v>
      </c>
      <c r="C39" s="90"/>
      <c r="D39" s="17" t="s">
        <v>164</v>
      </c>
    </row>
    <row r="40" spans="1:4" ht="18.600000000000001" customHeight="1">
      <c r="A40" s="56" t="s">
        <v>229</v>
      </c>
      <c r="B40" s="90" t="s">
        <v>165</v>
      </c>
      <c r="C40" s="90"/>
      <c r="D40" s="17" t="s">
        <v>305</v>
      </c>
    </row>
    <row r="41" spans="1:4" ht="40.799999999999997" customHeight="1">
      <c r="A41" s="56" t="s">
        <v>230</v>
      </c>
      <c r="B41" s="90" t="s">
        <v>166</v>
      </c>
      <c r="C41" s="90"/>
      <c r="D41" s="19" t="s">
        <v>167</v>
      </c>
    </row>
    <row r="42" spans="1:4" ht="47.25" customHeight="1">
      <c r="A42" s="84" t="s">
        <v>231</v>
      </c>
      <c r="B42" s="90" t="s">
        <v>168</v>
      </c>
      <c r="C42" s="90"/>
      <c r="D42" s="86" t="s">
        <v>232</v>
      </c>
    </row>
    <row r="43" spans="1:4" ht="55.8" customHeight="1">
      <c r="A43" s="85"/>
      <c r="B43" s="90"/>
      <c r="C43" s="90"/>
      <c r="D43" s="87"/>
    </row>
    <row r="44" spans="1:4" ht="19.8" customHeight="1">
      <c r="A44" s="56" t="s">
        <v>233</v>
      </c>
      <c r="B44" s="80" t="s">
        <v>169</v>
      </c>
      <c r="C44" s="80"/>
      <c r="D44" s="80"/>
    </row>
    <row r="45" spans="1:4" ht="19.8" customHeight="1">
      <c r="A45" s="56" t="s">
        <v>234</v>
      </c>
      <c r="B45" s="90" t="s">
        <v>170</v>
      </c>
      <c r="C45" s="90"/>
      <c r="D45" s="17" t="s">
        <v>171</v>
      </c>
    </row>
    <row r="46" spans="1:4" ht="19.8" customHeight="1">
      <c r="A46" s="56" t="s">
        <v>235</v>
      </c>
      <c r="B46" s="90" t="s">
        <v>172</v>
      </c>
      <c r="C46" s="90"/>
      <c r="D46" s="17" t="s">
        <v>173</v>
      </c>
    </row>
    <row r="47" spans="1:4" ht="37.799999999999997" customHeight="1">
      <c r="A47" s="56" t="s">
        <v>236</v>
      </c>
      <c r="B47" s="70" t="s">
        <v>174</v>
      </c>
      <c r="C47" s="72"/>
      <c r="D47" s="17" t="s">
        <v>175</v>
      </c>
    </row>
    <row r="48" spans="1:4" ht="20.399999999999999" customHeight="1">
      <c r="A48" s="56" t="s">
        <v>237</v>
      </c>
      <c r="B48" s="90" t="s">
        <v>145</v>
      </c>
      <c r="C48" s="90"/>
      <c r="D48" s="17" t="s">
        <v>176</v>
      </c>
    </row>
    <row r="49" spans="1:4" ht="20.399999999999999" customHeight="1">
      <c r="A49" s="56" t="s">
        <v>238</v>
      </c>
      <c r="B49" s="80" t="s">
        <v>177</v>
      </c>
      <c r="C49" s="80"/>
      <c r="D49" s="19"/>
    </row>
    <row r="50" spans="1:4" ht="20.399999999999999" customHeight="1">
      <c r="A50" s="56" t="s">
        <v>239</v>
      </c>
      <c r="B50" s="90" t="s">
        <v>178</v>
      </c>
      <c r="C50" s="90"/>
      <c r="D50" s="17" t="s">
        <v>179</v>
      </c>
    </row>
    <row r="51" spans="1:4" ht="20.399999999999999" customHeight="1">
      <c r="A51" s="56" t="s">
        <v>240</v>
      </c>
      <c r="B51" s="90" t="s">
        <v>180</v>
      </c>
      <c r="C51" s="90"/>
      <c r="D51" s="17" t="s">
        <v>181</v>
      </c>
    </row>
    <row r="52" spans="1:4" ht="20.399999999999999" customHeight="1">
      <c r="A52" s="56" t="s">
        <v>241</v>
      </c>
      <c r="B52" s="90" t="s">
        <v>182</v>
      </c>
      <c r="C52" s="90"/>
      <c r="D52" s="17" t="s">
        <v>183</v>
      </c>
    </row>
    <row r="53" spans="1:4" ht="20.399999999999999" customHeight="1">
      <c r="A53" s="56" t="s">
        <v>242</v>
      </c>
      <c r="B53" s="80" t="s">
        <v>184</v>
      </c>
      <c r="C53" s="80"/>
      <c r="D53" s="80"/>
    </row>
    <row r="54" spans="1:4" ht="20.399999999999999" customHeight="1">
      <c r="A54" s="56" t="s">
        <v>243</v>
      </c>
      <c r="B54" s="111" t="s">
        <v>185</v>
      </c>
      <c r="C54" s="111"/>
      <c r="D54" s="61" t="s">
        <v>186</v>
      </c>
    </row>
    <row r="55" spans="1:4" ht="20.399999999999999" customHeight="1">
      <c r="A55" s="56" t="s">
        <v>244</v>
      </c>
      <c r="B55" s="111" t="s">
        <v>187</v>
      </c>
      <c r="C55" s="111"/>
      <c r="D55" s="61" t="s">
        <v>188</v>
      </c>
    </row>
    <row r="56" spans="1:4" ht="20.399999999999999" customHeight="1">
      <c r="A56" s="56" t="s">
        <v>245</v>
      </c>
      <c r="B56" s="111" t="s">
        <v>189</v>
      </c>
      <c r="C56" s="111"/>
      <c r="D56" s="61" t="s">
        <v>190</v>
      </c>
    </row>
    <row r="57" spans="1:4" ht="20.399999999999999" customHeight="1">
      <c r="A57" s="56" t="s">
        <v>246</v>
      </c>
      <c r="B57" s="111"/>
      <c r="C57" s="111"/>
      <c r="D57" s="61" t="s">
        <v>191</v>
      </c>
    </row>
    <row r="58" spans="1:4" ht="20.399999999999999" customHeight="1">
      <c r="A58" s="56" t="s">
        <v>247</v>
      </c>
      <c r="B58" s="111" t="s">
        <v>192</v>
      </c>
      <c r="C58" s="111"/>
      <c r="D58" s="61" t="s">
        <v>193</v>
      </c>
    </row>
    <row r="59" spans="1:4" ht="20.399999999999999" customHeight="1">
      <c r="A59" s="56" t="s">
        <v>248</v>
      </c>
      <c r="B59" s="111" t="s">
        <v>194</v>
      </c>
      <c r="C59" s="111"/>
      <c r="D59" s="61" t="s">
        <v>195</v>
      </c>
    </row>
    <row r="60" spans="1:4" ht="20.399999999999999" customHeight="1">
      <c r="A60" s="56" t="s">
        <v>249</v>
      </c>
      <c r="B60" s="111" t="s">
        <v>196</v>
      </c>
      <c r="C60" s="111"/>
      <c r="D60" s="61" t="s">
        <v>197</v>
      </c>
    </row>
    <row r="61" spans="1:4" ht="20.399999999999999" customHeight="1">
      <c r="A61" s="56" t="s">
        <v>250</v>
      </c>
      <c r="B61" s="111" t="s">
        <v>198</v>
      </c>
      <c r="C61" s="111"/>
      <c r="D61" s="61" t="s">
        <v>199</v>
      </c>
    </row>
    <row r="62" spans="1:4" ht="20.399999999999999" customHeight="1">
      <c r="A62" s="62" t="s">
        <v>251</v>
      </c>
      <c r="B62" s="99" t="s">
        <v>200</v>
      </c>
      <c r="C62" s="99"/>
      <c r="D62" s="99"/>
    </row>
    <row r="63" spans="1:4" ht="20.399999999999999" customHeight="1">
      <c r="A63" s="62" t="s">
        <v>252</v>
      </c>
      <c r="B63" s="108" t="s">
        <v>306</v>
      </c>
      <c r="C63" s="109"/>
      <c r="D63" s="110"/>
    </row>
    <row r="64" spans="1:4" ht="31.2" customHeight="1">
      <c r="A64" s="63"/>
      <c r="B64" s="93" t="s">
        <v>307</v>
      </c>
      <c r="C64" s="94"/>
      <c r="D64" s="95"/>
    </row>
    <row r="65" spans="1:4" ht="21" customHeight="1">
      <c r="A65" s="63"/>
      <c r="B65" s="93" t="s">
        <v>308</v>
      </c>
      <c r="C65" s="94"/>
      <c r="D65" s="95"/>
    </row>
    <row r="66" spans="1:4" ht="21" customHeight="1">
      <c r="A66" s="63"/>
      <c r="B66" s="93" t="s">
        <v>309</v>
      </c>
      <c r="C66" s="94"/>
      <c r="D66" s="95"/>
    </row>
    <row r="67" spans="1:4" ht="33.6" customHeight="1">
      <c r="A67" s="63"/>
      <c r="B67" s="93" t="s">
        <v>310</v>
      </c>
      <c r="C67" s="94"/>
      <c r="D67" s="95"/>
    </row>
    <row r="68" spans="1:4" ht="31.2" customHeight="1">
      <c r="A68" s="63"/>
      <c r="B68" s="93" t="s">
        <v>311</v>
      </c>
      <c r="C68" s="94"/>
      <c r="D68" s="95"/>
    </row>
    <row r="69" spans="1:4" ht="23.25" customHeight="1">
      <c r="A69" s="64"/>
      <c r="B69" s="96" t="s">
        <v>312</v>
      </c>
      <c r="C69" s="97"/>
      <c r="D69" s="98"/>
    </row>
    <row r="70" spans="1:4" ht="32.4" customHeight="1">
      <c r="A70" s="65"/>
      <c r="B70" s="108" t="s">
        <v>313</v>
      </c>
      <c r="C70" s="109"/>
      <c r="D70" s="110"/>
    </row>
    <row r="71" spans="1:4" ht="32.4" customHeight="1">
      <c r="A71" s="63"/>
      <c r="B71" s="93" t="s">
        <v>314</v>
      </c>
      <c r="C71" s="94"/>
      <c r="D71" s="95"/>
    </row>
    <row r="72" spans="1:4" ht="32.4" customHeight="1">
      <c r="A72" s="63"/>
      <c r="B72" s="93" t="s">
        <v>315</v>
      </c>
      <c r="C72" s="94"/>
      <c r="D72" s="95"/>
    </row>
    <row r="73" spans="1:4" ht="32.4" customHeight="1">
      <c r="A73" s="63"/>
      <c r="B73" s="93" t="s">
        <v>316</v>
      </c>
      <c r="C73" s="94"/>
      <c r="D73" s="95"/>
    </row>
    <row r="74" spans="1:4" ht="46.8" customHeight="1">
      <c r="A74" s="63"/>
      <c r="B74" s="93" t="s">
        <v>317</v>
      </c>
      <c r="C74" s="94"/>
      <c r="D74" s="95"/>
    </row>
    <row r="75" spans="1:4" ht="18" customHeight="1">
      <c r="A75" s="63"/>
      <c r="B75" s="93" t="s">
        <v>318</v>
      </c>
      <c r="C75" s="94"/>
      <c r="D75" s="95"/>
    </row>
    <row r="76" spans="1:4" ht="33.6" customHeight="1">
      <c r="A76" s="63"/>
      <c r="B76" s="93" t="s">
        <v>319</v>
      </c>
      <c r="C76" s="94"/>
      <c r="D76" s="95"/>
    </row>
    <row r="77" spans="1:4" ht="36.6" customHeight="1">
      <c r="A77" s="63"/>
      <c r="B77" s="93" t="s">
        <v>320</v>
      </c>
      <c r="C77" s="94"/>
      <c r="D77" s="95"/>
    </row>
    <row r="78" spans="1:4" ht="19.8" customHeight="1">
      <c r="A78" s="63"/>
      <c r="B78" s="93" t="s">
        <v>321</v>
      </c>
      <c r="C78" s="94"/>
      <c r="D78" s="95"/>
    </row>
    <row r="79" spans="1:4" ht="25.5" customHeight="1">
      <c r="A79" s="63"/>
      <c r="B79" s="93" t="s">
        <v>322</v>
      </c>
      <c r="C79" s="94"/>
      <c r="D79" s="95"/>
    </row>
    <row r="80" spans="1:4" ht="36.6" customHeight="1">
      <c r="A80" s="63"/>
      <c r="B80" s="93" t="s">
        <v>323</v>
      </c>
      <c r="C80" s="94"/>
      <c r="D80" s="95"/>
    </row>
    <row r="81" spans="1:4" ht="19.8" customHeight="1">
      <c r="A81" s="63"/>
      <c r="B81" s="93" t="s">
        <v>324</v>
      </c>
      <c r="C81" s="94"/>
      <c r="D81" s="95"/>
    </row>
    <row r="82" spans="1:4" ht="19.8" customHeight="1">
      <c r="A82" s="63"/>
      <c r="B82" s="93" t="s">
        <v>325</v>
      </c>
      <c r="C82" s="94"/>
      <c r="D82" s="95"/>
    </row>
    <row r="83" spans="1:4" ht="30.6" customHeight="1">
      <c r="A83" s="63"/>
      <c r="B83" s="93" t="s">
        <v>326</v>
      </c>
      <c r="C83" s="94"/>
      <c r="D83" s="95"/>
    </row>
    <row r="84" spans="1:4" ht="30.6" customHeight="1">
      <c r="A84" s="63"/>
      <c r="B84" s="93" t="s">
        <v>327</v>
      </c>
      <c r="C84" s="94"/>
      <c r="D84" s="95"/>
    </row>
    <row r="85" spans="1:4" ht="19.2" customHeight="1">
      <c r="A85" s="63"/>
      <c r="B85" s="93" t="s">
        <v>328</v>
      </c>
      <c r="C85" s="94"/>
      <c r="D85" s="95"/>
    </row>
    <row r="86" spans="1:4" ht="35.4" customHeight="1">
      <c r="A86" s="63"/>
      <c r="B86" s="93" t="s">
        <v>329</v>
      </c>
      <c r="C86" s="94"/>
      <c r="D86" s="95"/>
    </row>
    <row r="87" spans="1:4" ht="46.8" customHeight="1">
      <c r="A87" s="63"/>
      <c r="B87" s="93" t="s">
        <v>330</v>
      </c>
      <c r="C87" s="94"/>
      <c r="D87" s="95"/>
    </row>
    <row r="88" spans="1:4" ht="34.200000000000003" customHeight="1">
      <c r="A88" s="63"/>
      <c r="B88" s="93" t="s">
        <v>331</v>
      </c>
      <c r="C88" s="94"/>
      <c r="D88" s="95"/>
    </row>
    <row r="89" spans="1:4" ht="34.799999999999997" customHeight="1">
      <c r="A89" s="63"/>
      <c r="B89" s="93" t="s">
        <v>332</v>
      </c>
      <c r="C89" s="94"/>
      <c r="D89" s="95"/>
    </row>
    <row r="90" spans="1:4" ht="20.399999999999999" customHeight="1">
      <c r="A90" s="63"/>
      <c r="B90" s="93" t="s">
        <v>333</v>
      </c>
      <c r="C90" s="94"/>
      <c r="D90" s="95"/>
    </row>
    <row r="91" spans="1:4" ht="20.399999999999999" customHeight="1">
      <c r="A91" s="63"/>
      <c r="B91" s="93" t="s">
        <v>334</v>
      </c>
      <c r="C91" s="94"/>
      <c r="D91" s="95"/>
    </row>
    <row r="92" spans="1:4" ht="20.399999999999999" customHeight="1">
      <c r="A92" s="63"/>
      <c r="B92" s="93" t="s">
        <v>335</v>
      </c>
      <c r="C92" s="94"/>
      <c r="D92" s="95"/>
    </row>
    <row r="93" spans="1:4" ht="20.399999999999999" customHeight="1">
      <c r="A93" s="66"/>
      <c r="B93" s="93" t="s">
        <v>336</v>
      </c>
      <c r="C93" s="94"/>
      <c r="D93" s="95"/>
    </row>
    <row r="94" spans="1:4" ht="20.399999999999999" customHeight="1">
      <c r="A94" s="66"/>
      <c r="B94" s="93" t="s">
        <v>337</v>
      </c>
      <c r="C94" s="94"/>
      <c r="D94" s="95"/>
    </row>
    <row r="95" spans="1:4" ht="31.8" customHeight="1">
      <c r="A95" s="66"/>
      <c r="B95" s="93" t="s">
        <v>338</v>
      </c>
      <c r="C95" s="94"/>
      <c r="D95" s="95"/>
    </row>
    <row r="96" spans="1:4" ht="45.6" customHeight="1">
      <c r="A96" s="66"/>
      <c r="B96" s="93" t="s">
        <v>339</v>
      </c>
      <c r="C96" s="94"/>
      <c r="D96" s="95"/>
    </row>
    <row r="97" spans="1:4" ht="31.8" customHeight="1">
      <c r="A97" s="67"/>
      <c r="B97" s="96" t="s">
        <v>340</v>
      </c>
      <c r="C97" s="97"/>
      <c r="D97" s="98"/>
    </row>
    <row r="99" spans="1:4" ht="20.399999999999999" customHeight="1">
      <c r="A99" s="121" t="str">
        <f>Прил.1!A50</f>
        <v>От Покупателя:</v>
      </c>
      <c r="B99" s="121"/>
      <c r="C99" s="49"/>
      <c r="D99" s="49" t="str">
        <f>Прил.1!E50</f>
        <v>От Продавца:</v>
      </c>
    </row>
    <row r="100" spans="1:4" ht="20.399999999999999" customHeight="1">
      <c r="A100" s="122" t="str">
        <f>Прил.1!A51</f>
        <v>АО "Марийский машиностроительный завод"</v>
      </c>
      <c r="B100" s="122"/>
    </row>
    <row r="101" spans="1:4" ht="20.399999999999999" customHeight="1">
      <c r="A101" s="122" t="str">
        <f>Прил.1!A52</f>
        <v xml:space="preserve">Генеральный директор
</v>
      </c>
      <c r="B101" s="122"/>
    </row>
    <row r="102" spans="1:4" ht="20.399999999999999" customHeight="1">
      <c r="A102" s="122" t="str">
        <f>Прил.1!A53</f>
        <v>___________________ / Б. И. Ефремов /</v>
      </c>
      <c r="B102" s="122"/>
      <c r="D102" s="30" t="str">
        <f>Прил.1!E53</f>
        <v>_________________ /</v>
      </c>
    </row>
  </sheetData>
  <mergeCells count="104">
    <mergeCell ref="A99:B99"/>
    <mergeCell ref="A100:B100"/>
    <mergeCell ref="A101:B101"/>
    <mergeCell ref="A102:B102"/>
    <mergeCell ref="C9:D9"/>
    <mergeCell ref="C10:D10"/>
    <mergeCell ref="A2:D2"/>
    <mergeCell ref="A4:D4"/>
    <mergeCell ref="A5:D5"/>
    <mergeCell ref="B7:C7"/>
    <mergeCell ref="B8:D8"/>
    <mergeCell ref="C11:D11"/>
    <mergeCell ref="C12:D12"/>
    <mergeCell ref="C13:D13"/>
    <mergeCell ref="C14:D14"/>
    <mergeCell ref="C15:D15"/>
    <mergeCell ref="B45:C45"/>
    <mergeCell ref="B42:C43"/>
    <mergeCell ref="B44:D44"/>
    <mergeCell ref="B40:C40"/>
    <mergeCell ref="C30:D30"/>
    <mergeCell ref="C31:D31"/>
    <mergeCell ref="B46:C46"/>
    <mergeCell ref="B50:C50"/>
    <mergeCell ref="B49:C49"/>
    <mergeCell ref="B47:C47"/>
    <mergeCell ref="B48:C48"/>
    <mergeCell ref="B54:C54"/>
    <mergeCell ref="B55:C55"/>
    <mergeCell ref="B51:C51"/>
    <mergeCell ref="B52:C52"/>
    <mergeCell ref="B53:D53"/>
    <mergeCell ref="B56:C57"/>
    <mergeCell ref="B58:C58"/>
    <mergeCell ref="B59:C59"/>
    <mergeCell ref="B60:C60"/>
    <mergeCell ref="B61:C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92:D92"/>
    <mergeCell ref="B87:D87"/>
    <mergeCell ref="B88:D88"/>
    <mergeCell ref="B89:D89"/>
    <mergeCell ref="B90:D90"/>
    <mergeCell ref="B91:D91"/>
    <mergeCell ref="B14:B15"/>
    <mergeCell ref="C23:D23"/>
    <mergeCell ref="B28:D28"/>
    <mergeCell ref="B29:B30"/>
    <mergeCell ref="C25:D25"/>
    <mergeCell ref="C26:D26"/>
    <mergeCell ref="C27:D27"/>
    <mergeCell ref="C29:D29"/>
    <mergeCell ref="C21:D21"/>
    <mergeCell ref="C24:D24"/>
    <mergeCell ref="C22:D22"/>
    <mergeCell ref="C16:D16"/>
    <mergeCell ref="C17:D17"/>
    <mergeCell ref="C18:D18"/>
    <mergeCell ref="C19:D19"/>
    <mergeCell ref="B93:D93"/>
    <mergeCell ref="B94:D94"/>
    <mergeCell ref="B95:D95"/>
    <mergeCell ref="B96:D96"/>
    <mergeCell ref="B97:D97"/>
    <mergeCell ref="A42:A43"/>
    <mergeCell ref="D42:D43"/>
    <mergeCell ref="A19:A21"/>
    <mergeCell ref="A10:A11"/>
    <mergeCell ref="A14:A15"/>
    <mergeCell ref="A29:A30"/>
    <mergeCell ref="C32:D32"/>
    <mergeCell ref="C33:D33"/>
    <mergeCell ref="C34:D34"/>
    <mergeCell ref="C35:D35"/>
    <mergeCell ref="C36:D36"/>
    <mergeCell ref="B37:D37"/>
    <mergeCell ref="B38:C38"/>
    <mergeCell ref="B39:C39"/>
    <mergeCell ref="B41:C41"/>
    <mergeCell ref="C20:D20"/>
  </mergeCells>
  <phoneticPr fontId="4" type="noConversion"/>
  <pageMargins left="0.7" right="0.38541666666666669" top="0.36749999999999999" bottom="0.34499999999999997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tabSelected="1" view="pageLayout" zoomScaleNormal="100" workbookViewId="0">
      <selection activeCell="D7" sqref="D7:G7"/>
    </sheetView>
  </sheetViews>
  <sheetFormatPr defaultColWidth="9.109375" defaultRowHeight="13.2"/>
  <cols>
    <col min="1" max="1" width="4" style="30" customWidth="1"/>
    <col min="2" max="2" width="40.33203125" style="30" customWidth="1"/>
    <col min="3" max="3" width="5.88671875" style="30" customWidth="1"/>
    <col min="4" max="7" width="22.6640625" style="30" customWidth="1"/>
    <col min="8" max="16384" width="9.109375" style="30"/>
  </cols>
  <sheetData>
    <row r="1" spans="1:7" ht="15" customHeight="1">
      <c r="E1" s="46"/>
      <c r="G1" s="46" t="s">
        <v>23</v>
      </c>
    </row>
    <row r="2" spans="1:7" ht="15" customHeight="1">
      <c r="G2" s="42" t="str">
        <f>Прил.1!A2</f>
        <v>к Договору №_____________ от _____________ 2017 г.</v>
      </c>
    </row>
    <row r="3" spans="1:7" ht="15" customHeight="1">
      <c r="F3" s="35"/>
    </row>
    <row r="4" spans="1:7" ht="22.2" customHeight="1">
      <c r="A4" s="117" t="s">
        <v>20</v>
      </c>
      <c r="B4" s="117"/>
      <c r="C4" s="117"/>
      <c r="D4" s="117"/>
      <c r="E4" s="117"/>
      <c r="F4" s="117"/>
      <c r="G4" s="117"/>
    </row>
    <row r="5" spans="1:7" ht="22.2" customHeight="1">
      <c r="A5" s="117" t="str">
        <f>Прил.1!A5</f>
        <v>Система лазерной маркировки ТурбоМаркер В30</v>
      </c>
      <c r="B5" s="117"/>
      <c r="C5" s="117"/>
      <c r="D5" s="117"/>
      <c r="E5" s="117"/>
      <c r="F5" s="117"/>
      <c r="G5" s="117"/>
    </row>
    <row r="7" spans="1:7" ht="24" customHeight="1">
      <c r="A7" s="80" t="s">
        <v>0</v>
      </c>
      <c r="B7" s="80" t="s">
        <v>21</v>
      </c>
      <c r="C7" s="80" t="s">
        <v>56</v>
      </c>
      <c r="D7" s="80" t="s">
        <v>48</v>
      </c>
      <c r="E7" s="80"/>
      <c r="F7" s="80"/>
      <c r="G7" s="80"/>
    </row>
    <row r="8" spans="1:7" ht="71.400000000000006" customHeight="1">
      <c r="A8" s="80"/>
      <c r="B8" s="80"/>
      <c r="C8" s="80"/>
      <c r="D8" s="80" t="s">
        <v>35</v>
      </c>
      <c r="E8" s="80"/>
      <c r="F8" s="80" t="s">
        <v>300</v>
      </c>
      <c r="G8" s="80"/>
    </row>
    <row r="9" spans="1:7" ht="46.8" customHeight="1">
      <c r="A9" s="17">
        <v>1</v>
      </c>
      <c r="B9" s="7" t="str">
        <f>A5</f>
        <v>Система лазерной маркировки ТурбоМаркер В30</v>
      </c>
      <c r="C9" s="17" t="s">
        <v>49</v>
      </c>
      <c r="D9" s="89" t="s">
        <v>363</v>
      </c>
      <c r="E9" s="89"/>
      <c r="F9" s="89" t="s">
        <v>63</v>
      </c>
      <c r="G9" s="89"/>
    </row>
    <row r="12" spans="1:7" ht="19.2" customHeight="1">
      <c r="B12" s="121" t="s">
        <v>278</v>
      </c>
      <c r="C12" s="121"/>
      <c r="F12" s="121" t="s">
        <v>279</v>
      </c>
      <c r="G12" s="121"/>
    </row>
    <row r="13" spans="1:7" ht="19.2" customHeight="1">
      <c r="B13" s="122" t="s">
        <v>341</v>
      </c>
      <c r="C13" s="122"/>
      <c r="F13" s="122"/>
      <c r="G13" s="122"/>
    </row>
    <row r="14" spans="1:7" ht="19.2" customHeight="1">
      <c r="B14" s="122" t="s">
        <v>342</v>
      </c>
      <c r="C14" s="122"/>
      <c r="F14" s="122"/>
      <c r="G14" s="122"/>
    </row>
    <row r="15" spans="1:7" ht="19.2" customHeight="1">
      <c r="B15" s="122" t="s">
        <v>343</v>
      </c>
      <c r="C15" s="122"/>
      <c r="F15" s="122" t="s">
        <v>344</v>
      </c>
      <c r="G15" s="122"/>
    </row>
  </sheetData>
  <mergeCells count="18">
    <mergeCell ref="D9:E9"/>
    <mergeCell ref="F8:G8"/>
    <mergeCell ref="F9:G9"/>
    <mergeCell ref="A4:G4"/>
    <mergeCell ref="A5:G5"/>
    <mergeCell ref="B7:B8"/>
    <mergeCell ref="A7:A8"/>
    <mergeCell ref="C7:C8"/>
    <mergeCell ref="D7:G7"/>
    <mergeCell ref="D8:E8"/>
    <mergeCell ref="B12:C12"/>
    <mergeCell ref="B13:C13"/>
    <mergeCell ref="B14:C14"/>
    <mergeCell ref="B15:C15"/>
    <mergeCell ref="F12:G12"/>
    <mergeCell ref="F13:G13"/>
    <mergeCell ref="F14:G14"/>
    <mergeCell ref="F15:G15"/>
  </mergeCells>
  <phoneticPr fontId="4" type="noConversion"/>
  <pageMargins left="0.39370078740157483" right="0.39370078740157483" top="0.59055118110236227" bottom="0.78740157480314965" header="0" footer="0.39370078740157483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view="pageLayout" zoomScaleNormal="100" workbookViewId="0">
      <selection activeCell="B11" sqref="B11:F11"/>
    </sheetView>
  </sheetViews>
  <sheetFormatPr defaultRowHeight="13.2"/>
  <cols>
    <col min="1" max="1" width="4.44140625" style="158" customWidth="1"/>
    <col min="2" max="2" width="8.88671875" style="158"/>
    <col min="3" max="3" width="29.44140625" style="158" customWidth="1"/>
    <col min="4" max="4" width="24.33203125" style="158" customWidth="1"/>
    <col min="5" max="5" width="23.5546875" style="158" customWidth="1"/>
    <col min="6" max="6" width="41.6640625" style="158" hidden="1" customWidth="1"/>
    <col min="7" max="16384" width="8.88671875" style="158"/>
  </cols>
  <sheetData>
    <row r="1" spans="1:7" ht="13.8">
      <c r="A1" s="68"/>
      <c r="B1" s="68"/>
      <c r="C1" s="68"/>
      <c r="D1" s="68"/>
      <c r="E1" s="31" t="s">
        <v>33</v>
      </c>
      <c r="F1" s="31" t="s">
        <v>33</v>
      </c>
    </row>
    <row r="2" spans="1:7">
      <c r="A2" s="159" t="s">
        <v>360</v>
      </c>
      <c r="B2" s="159"/>
      <c r="C2" s="159"/>
      <c r="D2" s="159"/>
      <c r="E2" s="159"/>
      <c r="F2" s="159"/>
    </row>
    <row r="3" spans="1:7">
      <c r="A3" s="68"/>
      <c r="B3" s="68"/>
      <c r="C3" s="68"/>
      <c r="D3" s="68"/>
      <c r="E3" s="35"/>
      <c r="F3" s="68"/>
    </row>
    <row r="4" spans="1:7">
      <c r="A4" s="160" t="s">
        <v>262</v>
      </c>
      <c r="B4" s="160"/>
      <c r="C4" s="160"/>
      <c r="D4" s="160"/>
      <c r="E4" s="160"/>
      <c r="F4" s="160"/>
    </row>
    <row r="5" spans="1:7" ht="12.75" customHeight="1">
      <c r="A5" s="161" t="s">
        <v>69</v>
      </c>
      <c r="B5" s="161"/>
      <c r="C5" s="161"/>
      <c r="D5" s="161"/>
      <c r="E5" s="161"/>
      <c r="F5" s="161"/>
    </row>
    <row r="6" spans="1:7">
      <c r="A6" s="47"/>
      <c r="B6" s="47"/>
      <c r="C6" s="47"/>
      <c r="D6" s="47"/>
      <c r="E6" s="47"/>
      <c r="F6" s="47"/>
    </row>
    <row r="7" spans="1:7" ht="28.5" customHeight="1">
      <c r="A7" s="22" t="s">
        <v>0</v>
      </c>
      <c r="B7" s="124" t="s">
        <v>263</v>
      </c>
      <c r="C7" s="124"/>
      <c r="D7" s="124"/>
      <c r="E7" s="124"/>
      <c r="F7" s="124"/>
      <c r="G7" s="162"/>
    </row>
    <row r="8" spans="1:7" ht="30" customHeight="1">
      <c r="A8" s="23">
        <v>1</v>
      </c>
      <c r="B8" s="123" t="s">
        <v>280</v>
      </c>
      <c r="C8" s="123"/>
      <c r="D8" s="123"/>
      <c r="E8" s="123"/>
      <c r="F8" s="123"/>
      <c r="G8" s="162"/>
    </row>
    <row r="9" spans="1:7" ht="30" customHeight="1">
      <c r="A9" s="23">
        <v>2</v>
      </c>
      <c r="B9" s="123" t="s">
        <v>264</v>
      </c>
      <c r="C9" s="123"/>
      <c r="D9" s="123"/>
      <c r="E9" s="123"/>
      <c r="F9" s="123"/>
      <c r="G9" s="162"/>
    </row>
    <row r="10" spans="1:7" ht="19.5" customHeight="1">
      <c r="A10" s="23">
        <v>3</v>
      </c>
      <c r="B10" s="123" t="s">
        <v>265</v>
      </c>
      <c r="C10" s="123"/>
      <c r="D10" s="123"/>
      <c r="E10" s="123"/>
      <c r="F10" s="123"/>
      <c r="G10" s="162"/>
    </row>
    <row r="11" spans="1:7" ht="19.5" customHeight="1">
      <c r="A11" s="23" t="s">
        <v>266</v>
      </c>
      <c r="B11" s="123" t="s">
        <v>267</v>
      </c>
      <c r="C11" s="123"/>
      <c r="D11" s="123"/>
      <c r="E11" s="123"/>
      <c r="F11" s="123"/>
      <c r="G11" s="162"/>
    </row>
    <row r="12" spans="1:7" ht="19.5" customHeight="1">
      <c r="A12" s="23" t="s">
        <v>268</v>
      </c>
      <c r="B12" s="123" t="s">
        <v>281</v>
      </c>
      <c r="C12" s="123"/>
      <c r="D12" s="123"/>
      <c r="E12" s="123"/>
      <c r="F12" s="123"/>
      <c r="G12" s="162"/>
    </row>
    <row r="13" spans="1:7" ht="19.5" customHeight="1">
      <c r="A13" s="23">
        <v>4</v>
      </c>
      <c r="B13" s="123" t="s">
        <v>269</v>
      </c>
      <c r="C13" s="123"/>
      <c r="D13" s="123"/>
      <c r="E13" s="123"/>
      <c r="F13" s="123"/>
      <c r="G13" s="162"/>
    </row>
    <row r="14" spans="1:7" ht="19.5" customHeight="1">
      <c r="A14" s="23" t="s">
        <v>270</v>
      </c>
      <c r="B14" s="123" t="s">
        <v>271</v>
      </c>
      <c r="C14" s="123"/>
      <c r="D14" s="123"/>
      <c r="E14" s="123"/>
      <c r="F14" s="123"/>
      <c r="G14" s="162"/>
    </row>
    <row r="15" spans="1:7" ht="19.5" customHeight="1">
      <c r="A15" s="23" t="s">
        <v>272</v>
      </c>
      <c r="B15" s="123" t="s">
        <v>273</v>
      </c>
      <c r="C15" s="123"/>
      <c r="D15" s="123"/>
      <c r="E15" s="123"/>
      <c r="F15" s="123"/>
      <c r="G15" s="162"/>
    </row>
    <row r="16" spans="1:7" ht="19.5" customHeight="1">
      <c r="A16" s="23" t="s">
        <v>274</v>
      </c>
      <c r="B16" s="123" t="s">
        <v>275</v>
      </c>
      <c r="C16" s="123"/>
      <c r="D16" s="123"/>
      <c r="E16" s="123"/>
      <c r="F16" s="123"/>
      <c r="G16" s="162"/>
    </row>
    <row r="17" spans="1:7" ht="19.5" customHeight="1">
      <c r="A17" s="23" t="s">
        <v>276</v>
      </c>
      <c r="B17" s="123" t="s">
        <v>277</v>
      </c>
      <c r="C17" s="123"/>
      <c r="D17" s="123"/>
      <c r="E17" s="123"/>
      <c r="F17" s="123"/>
      <c r="G17" s="162"/>
    </row>
    <row r="18" spans="1:7" ht="19.5" customHeight="1">
      <c r="A18" s="163"/>
      <c r="B18" s="21"/>
      <c r="C18" s="21"/>
      <c r="D18" s="21"/>
      <c r="E18" s="21"/>
      <c r="F18" s="21"/>
    </row>
    <row r="19" spans="1:7" ht="19.8" customHeight="1">
      <c r="A19" s="121" t="s">
        <v>278</v>
      </c>
      <c r="B19" s="121"/>
      <c r="C19" s="121"/>
      <c r="D19" s="130" t="s">
        <v>279</v>
      </c>
      <c r="E19" s="130"/>
      <c r="F19" s="130"/>
    </row>
    <row r="20" spans="1:7" ht="19.8" customHeight="1">
      <c r="A20" s="122" t="s">
        <v>352</v>
      </c>
      <c r="B20" s="122"/>
      <c r="C20" s="122"/>
      <c r="D20" s="130"/>
      <c r="E20" s="130"/>
      <c r="F20" s="130"/>
    </row>
    <row r="21" spans="1:7" ht="19.8" customHeight="1">
      <c r="A21" s="125" t="s">
        <v>351</v>
      </c>
      <c r="B21" s="125"/>
      <c r="C21" s="125"/>
      <c r="D21" s="125"/>
      <c r="E21" s="125"/>
      <c r="F21" s="125"/>
    </row>
    <row r="22" spans="1:7" ht="19.8" customHeight="1">
      <c r="A22" s="164" t="s">
        <v>353</v>
      </c>
      <c r="B22" s="164"/>
      <c r="C22" s="164"/>
      <c r="D22" s="164" t="str">
        <f>Прил.1!E53</f>
        <v>_________________ /</v>
      </c>
      <c r="E22" s="164"/>
      <c r="F22" s="164"/>
    </row>
  </sheetData>
  <mergeCells count="22">
    <mergeCell ref="A22:C22"/>
    <mergeCell ref="D19:F19"/>
    <mergeCell ref="D20:F20"/>
    <mergeCell ref="D22:F22"/>
    <mergeCell ref="B16:F16"/>
    <mergeCell ref="B17:F17"/>
    <mergeCell ref="A21:C21"/>
    <mergeCell ref="D21:F21"/>
    <mergeCell ref="B10:F10"/>
    <mergeCell ref="B11:F11"/>
    <mergeCell ref="B12:F12"/>
    <mergeCell ref="B13:F13"/>
    <mergeCell ref="B14:F14"/>
    <mergeCell ref="B15:F15"/>
    <mergeCell ref="A19:C19"/>
    <mergeCell ref="A20:C20"/>
    <mergeCell ref="B9:F9"/>
    <mergeCell ref="A2:F2"/>
    <mergeCell ref="A4:F4"/>
    <mergeCell ref="A5:F5"/>
    <mergeCell ref="B7:F7"/>
    <mergeCell ref="B8:F8"/>
  </mergeCells>
  <pageMargins left="0.7" right="0.4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"/>
  <sheetViews>
    <sheetView view="pageLayout" topLeftCell="A46" zoomScaleNormal="100" zoomScaleSheetLayoutView="85" workbookViewId="0">
      <selection activeCell="B47" sqref="B47:G47"/>
    </sheetView>
  </sheetViews>
  <sheetFormatPr defaultColWidth="9.109375" defaultRowHeight="13.2"/>
  <cols>
    <col min="1" max="1" width="7.5546875" style="68" customWidth="1"/>
    <col min="2" max="2" width="14.5546875" style="68" customWidth="1"/>
    <col min="3" max="4" width="4" style="68" customWidth="1"/>
    <col min="5" max="5" width="6.33203125" style="68" customWidth="1"/>
    <col min="6" max="6" width="24.33203125" style="68" customWidth="1"/>
    <col min="7" max="7" width="13.33203125" style="68" customWidth="1"/>
    <col min="8" max="8" width="8.21875" style="68" customWidth="1"/>
    <col min="9" max="9" width="12.109375" style="68" customWidth="1"/>
    <col min="10" max="16384" width="9.109375" style="68"/>
  </cols>
  <sheetData>
    <row r="1" spans="1:9" ht="15" customHeight="1">
      <c r="A1" s="165" t="s">
        <v>24</v>
      </c>
      <c r="B1" s="165"/>
      <c r="C1" s="165"/>
      <c r="D1" s="165"/>
      <c r="E1" s="165"/>
      <c r="F1" s="165"/>
      <c r="G1" s="165"/>
      <c r="H1" s="165"/>
      <c r="I1" s="165"/>
    </row>
    <row r="2" spans="1:9" ht="21.6" customHeight="1">
      <c r="A2" s="166" t="str">
        <f>Прил.1!A2</f>
        <v>к Договору №_____________ от _____________ 2017 г.</v>
      </c>
      <c r="B2" s="166"/>
      <c r="C2" s="166"/>
      <c r="D2" s="166"/>
      <c r="E2" s="166"/>
      <c r="F2" s="166"/>
      <c r="G2" s="166"/>
      <c r="H2" s="166"/>
      <c r="I2" s="166"/>
    </row>
    <row r="3" spans="1:9" ht="12.75" customHeight="1">
      <c r="A3" s="41"/>
      <c r="H3" s="42" t="s">
        <v>359</v>
      </c>
      <c r="I3" s="35"/>
    </row>
    <row r="4" spans="1:9" ht="15" customHeight="1">
      <c r="A4" s="117" t="s">
        <v>36</v>
      </c>
      <c r="B4" s="117"/>
      <c r="C4" s="117"/>
      <c r="D4" s="117"/>
      <c r="E4" s="117"/>
      <c r="F4" s="117"/>
      <c r="G4" s="117"/>
      <c r="H4" s="117"/>
      <c r="I4" s="117"/>
    </row>
    <row r="5" spans="1:9" ht="15" customHeight="1">
      <c r="A5" s="118" t="str">
        <f>Прил.1!A5</f>
        <v>Система лазерной маркировки ТурбоМаркер В30</v>
      </c>
      <c r="B5" s="118"/>
      <c r="C5" s="118"/>
      <c r="D5" s="118"/>
      <c r="E5" s="118"/>
      <c r="F5" s="118"/>
      <c r="G5" s="118"/>
      <c r="H5" s="118"/>
      <c r="I5" s="118"/>
    </row>
    <row r="6" spans="1:9" ht="12.75" customHeight="1">
      <c r="A6" s="48"/>
      <c r="B6" s="48"/>
      <c r="C6" s="48"/>
      <c r="D6" s="48"/>
      <c r="E6" s="48"/>
      <c r="F6" s="48"/>
      <c r="G6" s="48"/>
      <c r="H6" s="48"/>
      <c r="I6" s="48"/>
    </row>
    <row r="7" spans="1:9" ht="12.75" customHeight="1">
      <c r="A7" s="47"/>
      <c r="B7" s="47"/>
      <c r="C7" s="47"/>
      <c r="D7" s="47"/>
      <c r="E7" s="47"/>
      <c r="F7" s="42"/>
      <c r="G7" s="42" t="s">
        <v>17</v>
      </c>
      <c r="H7" s="129" t="s">
        <v>303</v>
      </c>
      <c r="I7" s="129"/>
    </row>
    <row r="8" spans="1:9" ht="12.75" customHeight="1">
      <c r="A8" s="47"/>
      <c r="B8" s="47"/>
      <c r="C8" s="47"/>
      <c r="D8" s="47"/>
      <c r="E8" s="47"/>
      <c r="F8" s="43"/>
      <c r="G8" s="43"/>
      <c r="H8" s="43"/>
      <c r="I8" s="43"/>
    </row>
    <row r="9" spans="1:9" ht="20.399999999999999" customHeight="1">
      <c r="A9" s="47"/>
      <c r="B9" s="49" t="s">
        <v>111</v>
      </c>
      <c r="C9" s="127"/>
      <c r="D9" s="127"/>
      <c r="E9" s="127"/>
      <c r="F9" s="127"/>
      <c r="G9" s="127"/>
      <c r="H9" s="127"/>
      <c r="I9" s="127"/>
    </row>
    <row r="10" spans="1:9" ht="20.399999999999999" customHeight="1">
      <c r="A10" s="47"/>
      <c r="B10" s="49" t="s">
        <v>112</v>
      </c>
      <c r="C10" s="134" t="s">
        <v>38</v>
      </c>
      <c r="D10" s="134"/>
      <c r="E10" s="134"/>
      <c r="F10" s="134"/>
      <c r="G10" s="134"/>
      <c r="H10" s="134"/>
      <c r="I10" s="134"/>
    </row>
    <row r="11" spans="1:9" ht="20.399999999999999" customHeight="1">
      <c r="A11" s="47"/>
      <c r="B11" s="49" t="s">
        <v>110</v>
      </c>
      <c r="C11" s="134" t="s">
        <v>39</v>
      </c>
      <c r="D11" s="134"/>
      <c r="E11" s="134"/>
      <c r="F11" s="134"/>
      <c r="G11" s="134"/>
      <c r="H11" s="134"/>
      <c r="I11" s="134"/>
    </row>
    <row r="12" spans="1:9" ht="12.75" customHeight="1">
      <c r="A12" s="47"/>
      <c r="B12" s="47"/>
      <c r="C12" s="47"/>
      <c r="D12" s="47"/>
      <c r="E12" s="47"/>
      <c r="F12" s="47"/>
      <c r="G12" s="47"/>
      <c r="H12" s="47"/>
      <c r="I12" s="47"/>
    </row>
    <row r="13" spans="1:9" ht="19.8" customHeight="1">
      <c r="A13" s="121" t="s">
        <v>302</v>
      </c>
      <c r="B13" s="121"/>
      <c r="C13" s="121"/>
      <c r="D13" s="121"/>
      <c r="E13" s="121"/>
      <c r="F13" s="121"/>
      <c r="G13" s="121"/>
      <c r="H13" s="121"/>
      <c r="I13" s="121"/>
    </row>
    <row r="14" spans="1:9" ht="12.75" customHeight="1">
      <c r="A14" s="49"/>
      <c r="B14" s="49"/>
      <c r="C14" s="49"/>
      <c r="D14" s="49"/>
      <c r="E14" s="49"/>
      <c r="F14" s="49"/>
      <c r="G14" s="49"/>
      <c r="H14" s="43"/>
      <c r="I14" s="44"/>
    </row>
    <row r="15" spans="1:9" ht="19.2" customHeight="1">
      <c r="A15" s="50" t="s">
        <v>1</v>
      </c>
      <c r="B15" s="130" t="s">
        <v>12</v>
      </c>
      <c r="C15" s="130"/>
      <c r="D15" s="130"/>
      <c r="E15" s="130"/>
      <c r="F15" s="130"/>
      <c r="G15" s="130"/>
      <c r="H15" s="130"/>
      <c r="I15" s="130"/>
    </row>
    <row r="16" spans="1:9" ht="19.2" customHeight="1">
      <c r="A16" s="50"/>
      <c r="B16" s="130" t="s">
        <v>13</v>
      </c>
      <c r="C16" s="130"/>
      <c r="D16" s="131" t="str">
        <f>A5</f>
        <v>Система лазерной маркировки ТурбоМаркер В30</v>
      </c>
      <c r="E16" s="131"/>
      <c r="F16" s="131"/>
      <c r="G16" s="131"/>
      <c r="H16" s="131"/>
      <c r="I16" s="131"/>
    </row>
    <row r="17" spans="1:14" ht="19.2" customHeight="1">
      <c r="A17" s="50"/>
      <c r="B17" s="132" t="s">
        <v>42</v>
      </c>
      <c r="C17" s="132"/>
      <c r="D17" s="132"/>
      <c r="E17" s="132"/>
      <c r="F17" s="137"/>
      <c r="G17" s="137"/>
      <c r="H17" s="137"/>
      <c r="I17" s="137"/>
    </row>
    <row r="18" spans="1:14" ht="19.2" customHeight="1">
      <c r="A18" s="50"/>
      <c r="B18" s="49" t="s">
        <v>14</v>
      </c>
      <c r="C18" s="49"/>
      <c r="D18" s="127"/>
      <c r="E18" s="127"/>
      <c r="F18" s="127"/>
      <c r="G18" s="127"/>
      <c r="H18" s="127"/>
      <c r="I18" s="127"/>
    </row>
    <row r="19" spans="1:14" ht="19.2" customHeight="1">
      <c r="A19" s="50"/>
      <c r="B19" s="51" t="s">
        <v>15</v>
      </c>
      <c r="C19" s="126"/>
      <c r="D19" s="126"/>
      <c r="E19" s="126"/>
      <c r="F19" s="126"/>
      <c r="G19" s="126"/>
      <c r="H19" s="126"/>
      <c r="I19" s="43" t="s">
        <v>16</v>
      </c>
    </row>
    <row r="20" spans="1:14" ht="19.2" customHeight="1">
      <c r="A20" s="50" t="s">
        <v>19</v>
      </c>
      <c r="B20" s="132" t="s">
        <v>301</v>
      </c>
      <c r="C20" s="132"/>
      <c r="D20" s="132"/>
      <c r="E20" s="132"/>
      <c r="F20" s="132"/>
      <c r="G20" s="128"/>
      <c r="H20" s="128"/>
      <c r="I20" s="43" t="s">
        <v>51</v>
      </c>
    </row>
    <row r="21" spans="1:14" ht="12.75" customHeight="1"/>
    <row r="22" spans="1:14" ht="37.799999999999997" customHeight="1">
      <c r="A22" s="26" t="s">
        <v>0</v>
      </c>
      <c r="B22" s="167" t="s">
        <v>8</v>
      </c>
      <c r="C22" s="128"/>
      <c r="D22" s="128"/>
      <c r="E22" s="128"/>
      <c r="F22" s="128"/>
      <c r="G22" s="168"/>
      <c r="H22" s="26" t="s">
        <v>6</v>
      </c>
      <c r="I22" s="26" t="s">
        <v>50</v>
      </c>
    </row>
    <row r="23" spans="1:14" ht="19.2" customHeight="1">
      <c r="A23" s="26">
        <f>Прил.1!A8</f>
        <v>1</v>
      </c>
      <c r="B23" s="133" t="str">
        <f>Прил.1!B8</f>
        <v>Система лазерной маркировки ТурбоМаркер В30</v>
      </c>
      <c r="C23" s="134"/>
      <c r="D23" s="134"/>
      <c r="E23" s="134"/>
      <c r="F23" s="134"/>
      <c r="G23" s="135"/>
      <c r="H23" s="26" t="s">
        <v>49</v>
      </c>
      <c r="I23" s="45"/>
    </row>
    <row r="24" spans="1:14" ht="19.2" customHeight="1">
      <c r="A24" s="26" t="str">
        <f>Прил.1!A9</f>
        <v>1.1.</v>
      </c>
      <c r="B24" s="73" t="str">
        <f>Прил.1!B9</f>
        <v>Комплект поставки:</v>
      </c>
      <c r="C24" s="73"/>
      <c r="D24" s="73"/>
      <c r="E24" s="73"/>
      <c r="F24" s="73"/>
      <c r="G24" s="73"/>
      <c r="H24" s="73"/>
      <c r="I24" s="25"/>
      <c r="N24" s="52"/>
    </row>
    <row r="25" spans="1:14" ht="19.2" customHeight="1">
      <c r="A25" s="27" t="str">
        <f>Прил.1!A10</f>
        <v>1.1.1.</v>
      </c>
      <c r="B25" s="74" t="str">
        <f>Прил.1!B10</f>
        <v>Система лазерной маркировки ТурбоМаркер В30</v>
      </c>
      <c r="C25" s="75"/>
      <c r="D25" s="75"/>
      <c r="E25" s="75"/>
      <c r="F25" s="75"/>
      <c r="G25" s="76"/>
      <c r="H25" s="27" t="str">
        <f>Прил.1!F10</f>
        <v>1 шт.</v>
      </c>
      <c r="I25" s="8"/>
    </row>
    <row r="26" spans="1:14" ht="19.2" customHeight="1">
      <c r="A26" s="27" t="str">
        <f>Прил.1!A11</f>
        <v>1.1.2.</v>
      </c>
      <c r="B26" s="74" t="str">
        <f>Прил.1!B11</f>
        <v>Педаль оператора</v>
      </c>
      <c r="C26" s="75"/>
      <c r="D26" s="75"/>
      <c r="E26" s="75"/>
      <c r="F26" s="75"/>
      <c r="G26" s="76"/>
      <c r="H26" s="27" t="str">
        <f>Прил.1!F11</f>
        <v>1 шт.</v>
      </c>
      <c r="I26" s="25"/>
    </row>
    <row r="27" spans="1:14" ht="19.2" customHeight="1">
      <c r="A27" s="27" t="str">
        <f>Прил.1!A12</f>
        <v>1.1.3.</v>
      </c>
      <c r="B27" s="74" t="str">
        <f>Прил.1!B12</f>
        <v>Сетевой кабель</v>
      </c>
      <c r="C27" s="75"/>
      <c r="D27" s="75"/>
      <c r="E27" s="75"/>
      <c r="F27" s="75"/>
      <c r="G27" s="76"/>
      <c r="H27" s="27" t="str">
        <f>Прил.1!F12</f>
        <v>1 шт.</v>
      </c>
      <c r="I27" s="8"/>
    </row>
    <row r="28" spans="1:14" ht="19.2" customHeight="1">
      <c r="A28" s="27" t="str">
        <f>Прил.1!A13</f>
        <v>1.1.4.</v>
      </c>
      <c r="B28" s="74" t="str">
        <f>Прил.1!B13</f>
        <v>Кабель Ethernet (2 м.)</v>
      </c>
      <c r="C28" s="75"/>
      <c r="D28" s="75"/>
      <c r="E28" s="75"/>
      <c r="F28" s="75"/>
      <c r="G28" s="76"/>
      <c r="H28" s="27" t="str">
        <f>Прил.1!F13</f>
        <v>1 шт.</v>
      </c>
      <c r="I28" s="8"/>
    </row>
    <row r="29" spans="1:14" ht="19.2" customHeight="1">
      <c r="A29" s="27" t="str">
        <f>Прил.1!A14</f>
        <v>1.1.5.</v>
      </c>
      <c r="B29" s="74" t="str">
        <f>Прил.1!B14</f>
        <v>CD с дистрибутивом ПО "MaxiGraf"</v>
      </c>
      <c r="C29" s="75"/>
      <c r="D29" s="75"/>
      <c r="E29" s="75"/>
      <c r="F29" s="75"/>
      <c r="G29" s="76"/>
      <c r="H29" s="27" t="str">
        <f>Прил.1!F14</f>
        <v>1 шт.</v>
      </c>
      <c r="I29" s="8"/>
    </row>
    <row r="30" spans="1:14" ht="19.2" customHeight="1">
      <c r="A30" s="26" t="str">
        <f>Прил.1!A15</f>
        <v>1.2.</v>
      </c>
      <c r="B30" s="73" t="str">
        <f>Прил.1!B15</f>
        <v>ЗИП в составе:</v>
      </c>
      <c r="C30" s="73"/>
      <c r="D30" s="73"/>
      <c r="E30" s="73"/>
      <c r="F30" s="73"/>
      <c r="G30" s="73"/>
      <c r="H30" s="73">
        <f>Прил.1!F15</f>
        <v>0</v>
      </c>
      <c r="I30" s="25"/>
      <c r="N30" s="52"/>
    </row>
    <row r="31" spans="1:14" ht="19.2" customHeight="1">
      <c r="A31" s="11" t="str">
        <f>Прил.1!A16</f>
        <v>1.2.1.</v>
      </c>
      <c r="B31" s="74" t="str">
        <f>Прил.1!B16</f>
        <v>Визуализатор лазерного излучения</v>
      </c>
      <c r="C31" s="75"/>
      <c r="D31" s="75"/>
      <c r="E31" s="75"/>
      <c r="F31" s="75"/>
      <c r="G31" s="76"/>
      <c r="H31" s="27" t="str">
        <f>Прил.1!F16</f>
        <v>1 шт.</v>
      </c>
      <c r="I31" s="8"/>
    </row>
    <row r="32" spans="1:14" ht="19.2" customHeight="1">
      <c r="A32" s="11" t="str">
        <f>Прил.1!A17</f>
        <v>1.2.2.</v>
      </c>
      <c r="B32" s="74" t="str">
        <f>Прил.1!B17</f>
        <v>Защитные очки</v>
      </c>
      <c r="C32" s="75"/>
      <c r="D32" s="75"/>
      <c r="E32" s="75"/>
      <c r="F32" s="75"/>
      <c r="G32" s="76"/>
      <c r="H32" s="27" t="str">
        <f>Прил.1!F17</f>
        <v>1 шт.</v>
      </c>
      <c r="I32" s="8"/>
    </row>
    <row r="33" spans="1:14" ht="19.2" customHeight="1">
      <c r="A33" s="11" t="str">
        <f>Прил.1!A18</f>
        <v>1.2.3.</v>
      </c>
      <c r="B33" s="74" t="str">
        <f>Прил.1!B18</f>
        <v>Предохранитель плавкий 5А</v>
      </c>
      <c r="C33" s="75"/>
      <c r="D33" s="75"/>
      <c r="E33" s="75"/>
      <c r="F33" s="75"/>
      <c r="G33" s="76"/>
      <c r="H33" s="27" t="str">
        <f>Прил.1!F18</f>
        <v>2 шт.</v>
      </c>
      <c r="I33" s="8"/>
    </row>
    <row r="34" spans="1:14" ht="31.8" customHeight="1">
      <c r="A34" s="11" t="str">
        <f>Прил.1!A19</f>
        <v>1.2.4.</v>
      </c>
      <c r="B34" s="70" t="str">
        <f>Прил.1!B19</f>
        <v>Оснастка (пластмассовый угольник с фиксирующими винтами) для позиционирования изделий на рабочем столе во время маркировки</v>
      </c>
      <c r="C34" s="71"/>
      <c r="D34" s="71"/>
      <c r="E34" s="71"/>
      <c r="F34" s="71"/>
      <c r="G34" s="72"/>
      <c r="H34" s="27" t="str">
        <f>Прил.1!F19</f>
        <v>1 шт.</v>
      </c>
      <c r="I34" s="8"/>
    </row>
    <row r="35" spans="1:14" ht="19.2" customHeight="1">
      <c r="A35" s="11" t="str">
        <f>Прил.1!A20</f>
        <v>1.2.5.</v>
      </c>
      <c r="B35" s="74" t="str">
        <f>Прил.1!B20</f>
        <v>Электропривод перемещения маркировочной головки по оси Z</v>
      </c>
      <c r="C35" s="75"/>
      <c r="D35" s="75"/>
      <c r="E35" s="75"/>
      <c r="F35" s="75"/>
      <c r="G35" s="76"/>
      <c r="H35" s="27" t="str">
        <f>Прил.1!F20</f>
        <v>1 шт.</v>
      </c>
      <c r="I35" s="8"/>
    </row>
    <row r="36" spans="1:14" ht="19.2" customHeight="1">
      <c r="A36" s="11" t="str">
        <f>Прил.1!A21</f>
        <v>1.2.6.</v>
      </c>
      <c r="B36" s="74" t="str">
        <f>Прил.1!B21</f>
        <v>Визуализирующий лазер для поиска фокуса</v>
      </c>
      <c r="C36" s="75"/>
      <c r="D36" s="75"/>
      <c r="E36" s="75"/>
      <c r="F36" s="75"/>
      <c r="G36" s="76"/>
      <c r="H36" s="27" t="str">
        <f>Прил.1!F21</f>
        <v>1 шт.</v>
      </c>
      <c r="I36" s="8"/>
    </row>
    <row r="37" spans="1:14" ht="31.8" customHeight="1">
      <c r="A37" s="11" t="str">
        <f>Прил.1!A22</f>
        <v>1.2.7.</v>
      </c>
      <c r="B37" s="74" t="str">
        <f>Прил.1!B22</f>
        <v>Вращатель ПВ60 с зажимным патроном для маркировки цилиндрических деталей (в комплекте с блоком драйверов)</v>
      </c>
      <c r="C37" s="75"/>
      <c r="D37" s="75"/>
      <c r="E37" s="75"/>
      <c r="F37" s="75"/>
      <c r="G37" s="76"/>
      <c r="H37" s="27" t="str">
        <f>Прил.1!F22</f>
        <v>1 шт.</v>
      </c>
      <c r="I37" s="8"/>
    </row>
    <row r="38" spans="1:14" ht="18.600000000000001" customHeight="1">
      <c r="A38" s="26" t="str">
        <f>Прил.1!A23</f>
        <v>1.3.</v>
      </c>
      <c r="B38" s="73" t="str">
        <f>Прил.1!B23</f>
        <v>Управляющий ПК в составе:</v>
      </c>
      <c r="C38" s="73"/>
      <c r="D38" s="73"/>
      <c r="E38" s="73"/>
      <c r="F38" s="73"/>
      <c r="G38" s="73"/>
      <c r="H38" s="73">
        <f>Прил.1!F23</f>
        <v>0</v>
      </c>
      <c r="I38" s="25"/>
      <c r="N38" s="52"/>
    </row>
    <row r="39" spans="1:14" ht="18.600000000000001" customHeight="1">
      <c r="A39" s="11" t="str">
        <f>Прил.1!A24</f>
        <v>1.3.1.</v>
      </c>
      <c r="B39" s="74" t="str">
        <f>Прил.1!B24</f>
        <v>Системный блок на базе процессора Intel Core i3</v>
      </c>
      <c r="C39" s="75"/>
      <c r="D39" s="75"/>
      <c r="E39" s="75"/>
      <c r="F39" s="75"/>
      <c r="G39" s="76"/>
      <c r="H39" s="27" t="str">
        <f>Прил.1!F24</f>
        <v>1 шт.</v>
      </c>
      <c r="I39" s="8"/>
    </row>
    <row r="40" spans="1:14" ht="18.600000000000001" customHeight="1">
      <c r="A40" s="11" t="str">
        <f>Прил.1!A25</f>
        <v>1.3.2.</v>
      </c>
      <c r="B40" s="74" t="str">
        <f>Прил.1!B25</f>
        <v>Клавиатура</v>
      </c>
      <c r="C40" s="75"/>
      <c r="D40" s="75"/>
      <c r="E40" s="75"/>
      <c r="F40" s="75"/>
      <c r="G40" s="76"/>
      <c r="H40" s="27" t="str">
        <f>Прил.1!F25</f>
        <v>1 шт.</v>
      </c>
      <c r="I40" s="8"/>
    </row>
    <row r="41" spans="1:14" ht="18.600000000000001" customHeight="1">
      <c r="A41" s="11" t="str">
        <f>Прил.1!A26</f>
        <v>1.3.3.</v>
      </c>
      <c r="B41" s="74" t="str">
        <f>Прил.1!B26</f>
        <v>Мышь</v>
      </c>
      <c r="C41" s="75"/>
      <c r="D41" s="75"/>
      <c r="E41" s="75"/>
      <c r="F41" s="75"/>
      <c r="G41" s="76"/>
      <c r="H41" s="27" t="str">
        <f>Прил.1!F26</f>
        <v>1 шт.</v>
      </c>
      <c r="I41" s="8"/>
    </row>
    <row r="42" spans="1:14" ht="18.600000000000001" customHeight="1">
      <c r="A42" s="11" t="str">
        <f>Прил.1!A27</f>
        <v>1.3.4.</v>
      </c>
      <c r="B42" s="74" t="str">
        <f>Прил.1!B27</f>
        <v>Монитор 22″</v>
      </c>
      <c r="C42" s="75"/>
      <c r="D42" s="75"/>
      <c r="E42" s="75"/>
      <c r="F42" s="75"/>
      <c r="G42" s="76"/>
      <c r="H42" s="27" t="str">
        <f>Прил.1!F27</f>
        <v>1 шт.</v>
      </c>
      <c r="I42" s="8"/>
    </row>
    <row r="43" spans="1:14" ht="20.399999999999999" customHeight="1">
      <c r="A43" s="11" t="str">
        <f>Прил.1!A28</f>
        <v>1.3.5.</v>
      </c>
      <c r="B43" s="74" t="str">
        <f>Прил.1!B28</f>
        <v>Источник бесперебойного питания UPS 1500VA</v>
      </c>
      <c r="C43" s="75"/>
      <c r="D43" s="75"/>
      <c r="E43" s="75"/>
      <c r="F43" s="75"/>
      <c r="G43" s="76"/>
      <c r="H43" s="27" t="str">
        <f>Прил.1!F28</f>
        <v>1 шт.</v>
      </c>
      <c r="I43" s="8"/>
    </row>
    <row r="44" spans="1:14" ht="20.399999999999999" customHeight="1">
      <c r="A44" s="26" t="str">
        <f>Прил.1!A29</f>
        <v>1.4.</v>
      </c>
      <c r="B44" s="73" t="str">
        <f>Прил.1!B29</f>
        <v>Система автоматической вытяжки и очистки воздуха ULT 200 в составе:</v>
      </c>
      <c r="C44" s="73"/>
      <c r="D44" s="73"/>
      <c r="E44" s="73"/>
      <c r="F44" s="73"/>
      <c r="G44" s="73"/>
      <c r="H44" s="73">
        <f>Прил.1!F29</f>
        <v>0</v>
      </c>
      <c r="I44" s="25"/>
      <c r="N44" s="52"/>
    </row>
    <row r="45" spans="1:14" ht="20.399999999999999" customHeight="1">
      <c r="A45" s="11" t="str">
        <f>Прил.1!A30</f>
        <v>1.4.1.</v>
      </c>
      <c r="B45" s="74" t="str">
        <f>Прил.1!B30</f>
        <v>Гибкий фильтр предварительной очистки</v>
      </c>
      <c r="C45" s="75"/>
      <c r="D45" s="75"/>
      <c r="E45" s="75"/>
      <c r="F45" s="75"/>
      <c r="G45" s="76"/>
      <c r="H45" s="27" t="str">
        <f>Прил.1!F30</f>
        <v>2 шт.</v>
      </c>
      <c r="I45" s="8"/>
    </row>
    <row r="46" spans="1:14" ht="19.8" customHeight="1">
      <c r="A46" s="11" t="str">
        <f>Прил.1!A31</f>
        <v>1.4.2.</v>
      </c>
      <c r="B46" s="70" t="str">
        <f>Прил.1!B31</f>
        <v>Фильтр основной, включая фильтр механической очистки и активированный уголь</v>
      </c>
      <c r="C46" s="71"/>
      <c r="D46" s="71"/>
      <c r="E46" s="71"/>
      <c r="F46" s="71"/>
      <c r="G46" s="72"/>
      <c r="H46" s="27" t="str">
        <f>Прил.1!F31</f>
        <v>2 шт.</v>
      </c>
      <c r="I46" s="8"/>
    </row>
    <row r="47" spans="1:14" ht="32.4" customHeight="1">
      <c r="A47" s="11" t="str">
        <f>Прил.1!A32</f>
        <v>1.4.3.</v>
      </c>
      <c r="B47" s="70" t="str">
        <f>Прил.1!B32</f>
        <v>Фильтр металлический, предназначенный для гашения искр, образующихся при лазерной обработке</v>
      </c>
      <c r="C47" s="71"/>
      <c r="D47" s="71"/>
      <c r="E47" s="71"/>
      <c r="F47" s="71"/>
      <c r="G47" s="72"/>
      <c r="H47" s="27" t="str">
        <f>Прил.1!F32</f>
        <v>2 шт.</v>
      </c>
      <c r="I47" s="8"/>
    </row>
    <row r="48" spans="1:14" ht="20.399999999999999" customHeight="1">
      <c r="A48" s="11" t="str">
        <f>Прил.1!A33</f>
        <v>1.4.4.</v>
      </c>
      <c r="B48" s="74" t="str">
        <f>Прил.1!B33</f>
        <v>Гибкий патрубок с соплом, с креплением к столу</v>
      </c>
      <c r="C48" s="75"/>
      <c r="D48" s="75"/>
      <c r="E48" s="75"/>
      <c r="F48" s="75"/>
      <c r="G48" s="76"/>
      <c r="H48" s="27" t="str">
        <f>Прил.1!F33</f>
        <v>1 к-т</v>
      </c>
      <c r="I48" s="8"/>
    </row>
    <row r="49" spans="1:14" ht="20.399999999999999" customHeight="1">
      <c r="A49" s="11" t="str">
        <f>Прил.1!A34</f>
        <v>1.4.5.</v>
      </c>
      <c r="B49" s="74" t="str">
        <f>Прил.1!B34</f>
        <v>Соеденительный шланг (1,5 м.)</v>
      </c>
      <c r="C49" s="75"/>
      <c r="D49" s="75"/>
      <c r="E49" s="75"/>
      <c r="F49" s="75"/>
      <c r="G49" s="76"/>
      <c r="H49" s="27" t="str">
        <f>Прил.1!F34</f>
        <v>1 шт.</v>
      </c>
      <c r="I49" s="8"/>
    </row>
    <row r="50" spans="1:14" ht="33" customHeight="1">
      <c r="A50" s="26" t="s">
        <v>104</v>
      </c>
      <c r="B50" s="73" t="str">
        <f>Прил.1!B35</f>
        <v>Комплект технической документации  на русском языке на бумажном носителе в сброшюрованном виде:</v>
      </c>
      <c r="C50" s="73"/>
      <c r="D50" s="73"/>
      <c r="E50" s="73"/>
      <c r="F50" s="73"/>
      <c r="G50" s="73"/>
      <c r="H50" s="73" t="str">
        <f>Прил.1!F28</f>
        <v>1 шт.</v>
      </c>
      <c r="I50" s="25"/>
      <c r="N50" s="52"/>
    </row>
    <row r="51" spans="1:14" ht="18.600000000000001" customHeight="1">
      <c r="A51" s="11" t="str">
        <f>Прил.1!A36</f>
        <v>1.5.1.</v>
      </c>
      <c r="B51" s="74" t="str">
        <f>Прил.1!B36</f>
        <v>Руководство по эксплуатации</v>
      </c>
      <c r="C51" s="75"/>
      <c r="D51" s="75"/>
      <c r="E51" s="75"/>
      <c r="F51" s="75"/>
      <c r="G51" s="76"/>
      <c r="H51" s="27" t="str">
        <f>Прил.1!F33</f>
        <v>1 к-т</v>
      </c>
      <c r="I51" s="8"/>
    </row>
    <row r="52" spans="1:14" ht="18.600000000000001" customHeight="1">
      <c r="A52" s="133" t="s">
        <v>3</v>
      </c>
      <c r="B52" s="134"/>
      <c r="C52" s="134"/>
      <c r="D52" s="134"/>
      <c r="E52" s="134"/>
      <c r="F52" s="134"/>
      <c r="G52" s="134"/>
      <c r="H52" s="135"/>
      <c r="I52" s="38"/>
    </row>
    <row r="53" spans="1:14" ht="22.2" customHeight="1">
      <c r="A53" s="26" t="s">
        <v>106</v>
      </c>
      <c r="B53" s="133" t="str">
        <f>Прил.1!B39</f>
        <v>В стоимость Оборудования включено:</v>
      </c>
      <c r="C53" s="134"/>
      <c r="D53" s="134"/>
      <c r="E53" s="134"/>
      <c r="F53" s="134"/>
      <c r="G53" s="134"/>
      <c r="H53" s="134"/>
      <c r="I53" s="135"/>
    </row>
    <row r="54" spans="1:14" ht="22.2" customHeight="1">
      <c r="A54" s="18" t="str">
        <f>Прил.1!A40</f>
        <v>1.6.1.</v>
      </c>
      <c r="B54" s="170" t="str">
        <f>Прил.1!B40</f>
        <v>Стоимость услуг по доставке, упаковке и маркировке.</v>
      </c>
      <c r="C54" s="171"/>
      <c r="D54" s="171"/>
      <c r="E54" s="171"/>
      <c r="F54" s="171"/>
      <c r="G54" s="171"/>
      <c r="H54" s="171"/>
      <c r="I54" s="172"/>
    </row>
    <row r="55" spans="1:14" ht="18.600000000000001" customHeight="1">
      <c r="A55" s="133" t="s">
        <v>354</v>
      </c>
      <c r="B55" s="134"/>
      <c r="C55" s="134"/>
      <c r="D55" s="134"/>
      <c r="E55" s="134"/>
      <c r="F55" s="134"/>
      <c r="G55" s="134"/>
      <c r="H55" s="135"/>
      <c r="I55" s="38"/>
    </row>
    <row r="56" spans="1:14" ht="22.2" customHeight="1">
      <c r="A56" s="73" t="s">
        <v>289</v>
      </c>
      <c r="B56" s="73"/>
      <c r="C56" s="73"/>
      <c r="D56" s="73"/>
      <c r="E56" s="73"/>
      <c r="F56" s="73"/>
      <c r="G56" s="73"/>
      <c r="H56" s="20">
        <v>0.18</v>
      </c>
      <c r="I56" s="5"/>
      <c r="J56" s="169"/>
    </row>
  </sheetData>
  <mergeCells count="53">
    <mergeCell ref="B53:I53"/>
    <mergeCell ref="B54:I54"/>
    <mergeCell ref="B50:H50"/>
    <mergeCell ref="B51:G51"/>
    <mergeCell ref="A52:H52"/>
    <mergeCell ref="A55:H55"/>
    <mergeCell ref="A56:G56"/>
    <mergeCell ref="B45:G45"/>
    <mergeCell ref="B46:G46"/>
    <mergeCell ref="B47:G47"/>
    <mergeCell ref="B48:G48"/>
    <mergeCell ref="B49:G49"/>
    <mergeCell ref="B32:G32"/>
    <mergeCell ref="B33:G33"/>
    <mergeCell ref="B34:G34"/>
    <mergeCell ref="B35:G35"/>
    <mergeCell ref="B36:G36"/>
    <mergeCell ref="B26:G26"/>
    <mergeCell ref="B27:G27"/>
    <mergeCell ref="B28:G28"/>
    <mergeCell ref="B29:G29"/>
    <mergeCell ref="B31:G31"/>
    <mergeCell ref="A1:I1"/>
    <mergeCell ref="A2:I2"/>
    <mergeCell ref="C10:I10"/>
    <mergeCell ref="C11:I11"/>
    <mergeCell ref="B22:G22"/>
    <mergeCell ref="F17:I17"/>
    <mergeCell ref="B24:H24"/>
    <mergeCell ref="B30:H30"/>
    <mergeCell ref="B38:H38"/>
    <mergeCell ref="B44:H44"/>
    <mergeCell ref="B23:G23"/>
    <mergeCell ref="B25:G25"/>
    <mergeCell ref="B37:G37"/>
    <mergeCell ref="B39:G39"/>
    <mergeCell ref="B40:G40"/>
    <mergeCell ref="B41:G41"/>
    <mergeCell ref="B42:G42"/>
    <mergeCell ref="B43:G43"/>
    <mergeCell ref="A4:I4"/>
    <mergeCell ref="B20:F20"/>
    <mergeCell ref="A5:I5"/>
    <mergeCell ref="C19:H19"/>
    <mergeCell ref="D18:I18"/>
    <mergeCell ref="G20:H20"/>
    <mergeCell ref="H7:I7"/>
    <mergeCell ref="B16:C16"/>
    <mergeCell ref="D16:I16"/>
    <mergeCell ref="B17:E17"/>
    <mergeCell ref="A13:I13"/>
    <mergeCell ref="C9:I9"/>
    <mergeCell ref="B15:I15"/>
  </mergeCells>
  <phoneticPr fontId="4" type="noConversion"/>
  <pageMargins left="0.59055118110236227" right="0.39370078740157483" top="0.42075000000000001" bottom="0.78740157480314965" header="0" footer="0.39370078740157483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view="pageLayout" zoomScaleNormal="100" workbookViewId="0">
      <selection activeCell="E6" sqref="E6"/>
    </sheetView>
  </sheetViews>
  <sheetFormatPr defaultRowHeight="13.2"/>
  <cols>
    <col min="1" max="1" width="7.5546875" style="158" customWidth="1"/>
    <col min="2" max="2" width="19.33203125" style="158" customWidth="1"/>
    <col min="3" max="3" width="26.88671875" style="158" customWidth="1"/>
    <col min="4" max="4" width="14.6640625" style="158" customWidth="1"/>
    <col min="5" max="5" width="12" style="158" customWidth="1"/>
    <col min="6" max="6" width="14.6640625" style="158" customWidth="1"/>
    <col min="7" max="16384" width="8.88671875" style="158"/>
  </cols>
  <sheetData>
    <row r="1" spans="1:6" ht="15" customHeight="1">
      <c r="A1" s="33"/>
      <c r="B1" s="33"/>
      <c r="C1" s="33"/>
      <c r="D1" s="32"/>
      <c r="E1" s="32"/>
      <c r="F1" s="32" t="s">
        <v>25</v>
      </c>
    </row>
    <row r="2" spans="1:6" s="186" customFormat="1" ht="15" customHeight="1">
      <c r="B2" s="34"/>
      <c r="C2" s="34"/>
      <c r="D2" s="34"/>
      <c r="E2" s="34"/>
      <c r="F2" s="34" t="str">
        <f>Прил.1!A2</f>
        <v>к Договору №_____________ от _____________ 2017 г.</v>
      </c>
    </row>
    <row r="3" spans="1:6" ht="12.75" customHeight="1">
      <c r="A3" s="41"/>
      <c r="B3" s="68"/>
      <c r="C3" s="68"/>
      <c r="D3" s="42"/>
      <c r="E3" s="173"/>
      <c r="F3" s="173"/>
    </row>
    <row r="4" spans="1:6" s="186" customFormat="1" ht="15" customHeight="1">
      <c r="A4" s="79" t="s">
        <v>43</v>
      </c>
      <c r="B4" s="79"/>
      <c r="C4" s="79"/>
      <c r="D4" s="79"/>
      <c r="E4" s="79"/>
      <c r="F4" s="79"/>
    </row>
    <row r="5" spans="1:6" s="186" customFormat="1" ht="15" customHeight="1">
      <c r="A5" s="187" t="str">
        <f>Прил.1!A5</f>
        <v>Система лазерной маркировки ТурбоМаркер В30</v>
      </c>
      <c r="B5" s="187"/>
      <c r="C5" s="187"/>
      <c r="D5" s="187"/>
      <c r="E5" s="187"/>
      <c r="F5" s="187"/>
    </row>
    <row r="6" spans="1:6" ht="12.75" customHeight="1">
      <c r="A6" s="47"/>
      <c r="B6" s="47"/>
      <c r="C6" s="43"/>
      <c r="D6" s="43"/>
      <c r="E6" s="43"/>
      <c r="F6" s="43"/>
    </row>
    <row r="7" spans="1:6" ht="12.75" customHeight="1">
      <c r="A7" s="51"/>
      <c r="B7" s="51"/>
      <c r="C7" s="188"/>
      <c r="D7" s="188"/>
      <c r="E7" s="188"/>
      <c r="F7" s="188"/>
    </row>
    <row r="8" spans="1:6" ht="29.4" customHeight="1">
      <c r="A8" s="189" t="s">
        <v>44</v>
      </c>
      <c r="B8" s="138" t="s">
        <v>45</v>
      </c>
      <c r="C8" s="143"/>
      <c r="D8" s="139"/>
      <c r="E8" s="138" t="s">
        <v>113</v>
      </c>
      <c r="F8" s="139"/>
    </row>
    <row r="9" spans="1:6" ht="40.200000000000003" customHeight="1">
      <c r="A9" s="1">
        <v>1</v>
      </c>
      <c r="B9" s="140" t="s">
        <v>46</v>
      </c>
      <c r="C9" s="141"/>
      <c r="D9" s="142"/>
      <c r="E9" s="138"/>
      <c r="F9" s="139"/>
    </row>
    <row r="10" spans="1:6" ht="40.200000000000003" customHeight="1">
      <c r="A10" s="1">
        <v>2</v>
      </c>
      <c r="B10" s="190" t="s">
        <v>47</v>
      </c>
      <c r="C10" s="191"/>
      <c r="D10" s="192"/>
      <c r="E10" s="138"/>
      <c r="F10" s="139"/>
    </row>
    <row r="11" spans="1:6">
      <c r="A11" s="68"/>
      <c r="B11" s="68"/>
      <c r="C11" s="68"/>
      <c r="D11" s="68"/>
      <c r="E11" s="68"/>
      <c r="F11" s="68"/>
    </row>
    <row r="12" spans="1:6">
      <c r="A12" s="68"/>
      <c r="B12" s="68"/>
      <c r="C12" s="68"/>
      <c r="D12" s="68"/>
      <c r="E12" s="68"/>
      <c r="F12" s="68"/>
    </row>
    <row r="13" spans="1:6" ht="19.8" customHeight="1">
      <c r="A13" s="121" t="str">
        <f>Прил.1!A50</f>
        <v>От Покупателя:</v>
      </c>
      <c r="B13" s="121"/>
      <c r="C13" s="121"/>
      <c r="D13" s="121" t="str">
        <f>Прил.1!E50</f>
        <v>От Продавца:</v>
      </c>
      <c r="E13" s="121"/>
      <c r="F13" s="121"/>
    </row>
    <row r="14" spans="1:6" ht="19.8" customHeight="1">
      <c r="A14" s="122" t="str">
        <f>Прил.1!A51</f>
        <v>АО "Марийский машиностроительный завод"</v>
      </c>
      <c r="B14" s="122"/>
      <c r="C14" s="122"/>
      <c r="D14" s="122"/>
      <c r="E14" s="122"/>
      <c r="F14" s="122"/>
    </row>
    <row r="15" spans="1:6" ht="19.8" customHeight="1">
      <c r="A15" s="122" t="str">
        <f>Прил.1!A52</f>
        <v xml:space="preserve">Генеральный директор
</v>
      </c>
      <c r="B15" s="122"/>
      <c r="C15" s="122"/>
      <c r="D15" s="122"/>
      <c r="E15" s="122"/>
      <c r="F15" s="122"/>
    </row>
    <row r="16" spans="1:6" ht="19.8" customHeight="1">
      <c r="A16" s="122" t="str">
        <f>Прил.1!A53</f>
        <v>___________________ / Б. И. Ефремов /</v>
      </c>
      <c r="B16" s="122"/>
      <c r="C16" s="122"/>
      <c r="D16" s="122" t="str">
        <f>Прил.1!E53</f>
        <v>_________________ /</v>
      </c>
      <c r="E16" s="122"/>
      <c r="F16" s="122"/>
    </row>
    <row r="17" spans="1:6">
      <c r="A17" s="68"/>
      <c r="B17" s="68"/>
      <c r="C17" s="68"/>
      <c r="D17" s="68"/>
      <c r="E17" s="68"/>
      <c r="F17" s="68"/>
    </row>
    <row r="18" spans="1:6">
      <c r="A18" s="68"/>
      <c r="B18" s="68"/>
      <c r="C18" s="68"/>
      <c r="D18" s="68"/>
      <c r="E18" s="68"/>
      <c r="F18" s="68"/>
    </row>
    <row r="19" spans="1:6">
      <c r="A19" s="68"/>
      <c r="B19" s="68"/>
      <c r="C19" s="68"/>
      <c r="D19" s="68"/>
      <c r="E19" s="68"/>
      <c r="F19" s="68"/>
    </row>
  </sheetData>
  <mergeCells count="17">
    <mergeCell ref="A13:C13"/>
    <mergeCell ref="A14:C14"/>
    <mergeCell ref="A15:C15"/>
    <mergeCell ref="A16:C16"/>
    <mergeCell ref="D13:F13"/>
    <mergeCell ref="D14:F14"/>
    <mergeCell ref="D15:F15"/>
    <mergeCell ref="D16:F16"/>
    <mergeCell ref="E3:F3"/>
    <mergeCell ref="A4:F4"/>
    <mergeCell ref="A5:F5"/>
    <mergeCell ref="E9:F9"/>
    <mergeCell ref="B10:D10"/>
    <mergeCell ref="E10:F10"/>
    <mergeCell ref="B8:D8"/>
    <mergeCell ref="E8:F8"/>
    <mergeCell ref="B9:D9"/>
  </mergeCells>
  <pageMargins left="0.7" right="0.30208333333333331" top="0.50324999999999998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view="pageLayout" zoomScaleNormal="100" workbookViewId="0">
      <selection activeCell="G14" sqref="G14:I14"/>
    </sheetView>
  </sheetViews>
  <sheetFormatPr defaultRowHeight="13.2"/>
  <cols>
    <col min="1" max="1" width="5.88671875" style="158" customWidth="1"/>
    <col min="2" max="2" width="6" style="158" customWidth="1"/>
    <col min="3" max="3" width="3.6640625" style="158" customWidth="1"/>
    <col min="4" max="4" width="7.21875" style="158" customWidth="1"/>
    <col min="5" max="5" width="11" style="158" customWidth="1"/>
    <col min="6" max="6" width="6.109375" style="158" customWidth="1"/>
    <col min="7" max="7" width="8.44140625" style="158" customWidth="1"/>
    <col min="8" max="8" width="19.21875" style="158" customWidth="1"/>
    <col min="9" max="9" width="9.109375" style="158" customWidth="1"/>
    <col min="10" max="10" width="7.44140625" style="158" customWidth="1"/>
    <col min="11" max="11" width="7.33203125" style="158" customWidth="1"/>
    <col min="12" max="12" width="6.44140625" style="158" customWidth="1"/>
    <col min="13" max="16384" width="8.88671875" style="158"/>
  </cols>
  <sheetData>
    <row r="1" spans="1:11" ht="19.8" customHeight="1">
      <c r="A1" s="185" t="s">
        <v>282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ht="19.8" customHeight="1">
      <c r="A2" s="159" t="s">
        <v>261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>
      <c r="A3" s="41"/>
      <c r="B3" s="68"/>
      <c r="C3" s="68"/>
      <c r="D3" s="68"/>
      <c r="E3" s="68"/>
      <c r="F3" s="42"/>
      <c r="G3" s="42"/>
      <c r="H3" s="42"/>
      <c r="I3" s="173" t="s">
        <v>37</v>
      </c>
      <c r="J3" s="173"/>
      <c r="K3" s="173"/>
    </row>
    <row r="4" spans="1:11" ht="18.600000000000001" customHeight="1">
      <c r="A4" s="160" t="s">
        <v>283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18.600000000000001" customHeight="1">
      <c r="A5" s="161" t="s">
        <v>69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</row>
    <row r="6" spans="1:11">
      <c r="A6" s="47"/>
      <c r="B6" s="47"/>
      <c r="C6" s="47"/>
      <c r="D6" s="47"/>
      <c r="E6" s="47"/>
      <c r="F6" s="47"/>
      <c r="G6" s="47"/>
      <c r="H6" s="46" t="s">
        <v>9</v>
      </c>
      <c r="I6" s="174" t="s">
        <v>303</v>
      </c>
      <c r="J6" s="174"/>
      <c r="K6" s="174"/>
    </row>
    <row r="7" spans="1:11">
      <c r="A7" s="47"/>
      <c r="B7" s="47"/>
      <c r="C7" s="47"/>
      <c r="D7" s="47"/>
      <c r="E7" s="47"/>
      <c r="F7" s="47"/>
      <c r="G7" s="47"/>
      <c r="H7" s="47"/>
      <c r="I7" s="47"/>
      <c r="J7" s="47"/>
      <c r="K7" s="175"/>
    </row>
    <row r="8" spans="1:11" ht="24" customHeight="1">
      <c r="A8" s="121" t="s">
        <v>10</v>
      </c>
      <c r="B8" s="121"/>
      <c r="C8" s="194"/>
      <c r="D8" s="194"/>
      <c r="E8" s="194"/>
      <c r="F8" s="194"/>
      <c r="G8" s="194"/>
      <c r="H8" s="194"/>
      <c r="I8" s="194"/>
      <c r="J8" s="194"/>
      <c r="K8" s="194"/>
    </row>
    <row r="9" spans="1:11" ht="24" customHeight="1">
      <c r="A9" s="121" t="s">
        <v>11</v>
      </c>
      <c r="B9" s="121"/>
      <c r="C9" s="121"/>
      <c r="D9" s="134" t="s">
        <v>38</v>
      </c>
      <c r="E9" s="134"/>
      <c r="F9" s="134"/>
      <c r="G9" s="134"/>
      <c r="H9" s="134"/>
      <c r="I9" s="134"/>
      <c r="J9" s="134"/>
      <c r="K9" s="134"/>
    </row>
    <row r="10" spans="1:11" ht="24" customHeight="1">
      <c r="A10" s="121" t="s">
        <v>284</v>
      </c>
      <c r="B10" s="121"/>
      <c r="C10" s="121"/>
      <c r="D10" s="121"/>
      <c r="E10" s="195" t="s">
        <v>285</v>
      </c>
      <c r="F10" s="195"/>
      <c r="G10" s="195"/>
      <c r="H10" s="195"/>
      <c r="I10" s="195"/>
      <c r="J10" s="195"/>
      <c r="K10" s="195"/>
    </row>
    <row r="11" spans="1:1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21" customHeight="1">
      <c r="A12" s="121" t="s">
        <v>355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>
      <c r="A13" s="48"/>
      <c r="B13" s="145"/>
      <c r="C13" s="145"/>
      <c r="D13" s="145"/>
      <c r="E13" s="145"/>
      <c r="F13" s="145"/>
      <c r="G13" s="145"/>
      <c r="H13" s="145"/>
      <c r="I13" s="145"/>
      <c r="J13" s="145"/>
      <c r="K13" s="145"/>
    </row>
    <row r="14" spans="1:11" ht="26.4" customHeight="1">
      <c r="A14" s="48" t="s">
        <v>1</v>
      </c>
      <c r="B14" s="176" t="s">
        <v>286</v>
      </c>
      <c r="C14" s="176"/>
      <c r="D14" s="176"/>
      <c r="E14" s="176"/>
      <c r="F14" s="176"/>
      <c r="G14" s="126"/>
      <c r="H14" s="126"/>
      <c r="I14" s="126"/>
      <c r="J14" s="160" t="s">
        <v>287</v>
      </c>
      <c r="K14" s="160"/>
    </row>
    <row r="15" spans="1:1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38.25" customHeight="1">
      <c r="A16" s="29" t="s">
        <v>0</v>
      </c>
      <c r="B16" s="146" t="s">
        <v>8</v>
      </c>
      <c r="C16" s="146"/>
      <c r="D16" s="146"/>
      <c r="E16" s="146"/>
      <c r="F16" s="146"/>
      <c r="G16" s="146"/>
      <c r="H16" s="146"/>
      <c r="I16" s="146"/>
      <c r="J16" s="151" t="s">
        <v>295</v>
      </c>
      <c r="K16" s="152"/>
    </row>
    <row r="17" spans="1:11" ht="22.2" customHeight="1">
      <c r="A17" s="177" t="s">
        <v>202</v>
      </c>
      <c r="B17" s="136" t="s">
        <v>253</v>
      </c>
      <c r="C17" s="136"/>
      <c r="D17" s="136"/>
      <c r="E17" s="136"/>
      <c r="F17" s="136"/>
      <c r="G17" s="136"/>
      <c r="H17" s="136"/>
      <c r="I17" s="136"/>
      <c r="J17" s="151"/>
      <c r="K17" s="152"/>
    </row>
    <row r="18" spans="1:11" ht="22.2" customHeight="1">
      <c r="A18" s="3" t="s">
        <v>4</v>
      </c>
      <c r="B18" s="147" t="str">
        <f>Прил.1!B42</f>
        <v>Пусконаладочные работы, ввод Оборудования в эксплуатацию.</v>
      </c>
      <c r="C18" s="147"/>
      <c r="D18" s="147"/>
      <c r="E18" s="147"/>
      <c r="F18" s="147"/>
      <c r="G18" s="147"/>
      <c r="H18" s="147"/>
      <c r="I18" s="147"/>
      <c r="J18" s="153"/>
      <c r="K18" s="154"/>
    </row>
    <row r="19" spans="1:11" ht="22.2" customHeight="1">
      <c r="A19" s="3" t="s">
        <v>5</v>
      </c>
      <c r="B19" s="147" t="str">
        <f>Прил.1!B43</f>
        <v>Инструктаж, передача навыков работы на Оборудовании.</v>
      </c>
      <c r="C19" s="147"/>
      <c r="D19" s="147"/>
      <c r="E19" s="147"/>
      <c r="F19" s="147"/>
      <c r="G19" s="147"/>
      <c r="H19" s="147"/>
      <c r="I19" s="147"/>
      <c r="J19" s="153"/>
      <c r="K19" s="154"/>
    </row>
    <row r="20" spans="1:11" ht="22.2" customHeight="1">
      <c r="A20" s="177"/>
      <c r="B20" s="136" t="s">
        <v>288</v>
      </c>
      <c r="C20" s="136"/>
      <c r="D20" s="136"/>
      <c r="E20" s="136"/>
      <c r="F20" s="136"/>
      <c r="G20" s="136"/>
      <c r="H20" s="136"/>
      <c r="I20" s="136"/>
      <c r="J20" s="151"/>
      <c r="K20" s="152"/>
    </row>
    <row r="21" spans="1:11" ht="22.2" customHeight="1">
      <c r="A21" s="136" t="s">
        <v>289</v>
      </c>
      <c r="B21" s="136"/>
      <c r="C21" s="136"/>
      <c r="D21" s="136"/>
      <c r="E21" s="136"/>
      <c r="F21" s="136"/>
      <c r="G21" s="136"/>
      <c r="H21" s="136"/>
      <c r="I21" s="24">
        <v>0.18</v>
      </c>
      <c r="J21" s="149"/>
      <c r="K21" s="150"/>
    </row>
    <row r="22" spans="1:11" ht="22.2" customHeight="1">
      <c r="A22" s="29" t="s">
        <v>54</v>
      </c>
      <c r="B22" s="178" t="s">
        <v>258</v>
      </c>
      <c r="C22" s="144"/>
      <c r="D22" s="144"/>
      <c r="E22" s="144"/>
      <c r="F22" s="144"/>
      <c r="G22" s="144"/>
      <c r="H22" s="144"/>
      <c r="I22" s="144"/>
      <c r="J22" s="144"/>
      <c r="K22" s="179"/>
    </row>
    <row r="23" spans="1:11" ht="22.2" customHeight="1">
      <c r="A23" s="180" t="s">
        <v>55</v>
      </c>
      <c r="B23" s="148" t="s">
        <v>260</v>
      </c>
      <c r="C23" s="148"/>
      <c r="D23" s="148"/>
      <c r="E23" s="148"/>
      <c r="F23" s="148"/>
      <c r="G23" s="148"/>
      <c r="H23" s="148"/>
      <c r="I23" s="148"/>
      <c r="J23" s="148"/>
      <c r="K23" s="148"/>
    </row>
    <row r="24" spans="1:1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1" ht="21" customHeight="1">
      <c r="A25" s="181" t="s">
        <v>362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</row>
    <row r="26" spans="1:11" ht="21.6" customHeight="1">
      <c r="A26" s="182" t="s">
        <v>290</v>
      </c>
      <c r="B26" s="182"/>
      <c r="C26" s="193"/>
      <c r="D26" s="193"/>
      <c r="E26" s="193"/>
      <c r="F26" s="182"/>
      <c r="G26" s="182"/>
      <c r="H26" s="182"/>
      <c r="I26" s="182"/>
      <c r="J26" s="182"/>
      <c r="K26" s="182"/>
    </row>
    <row r="27" spans="1:11" ht="21.6" customHeight="1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</row>
    <row r="28" spans="1:11" ht="21.6" customHeight="1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</row>
    <row r="29" spans="1:11" ht="13.8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</row>
    <row r="30" spans="1:11" ht="30" customHeight="1">
      <c r="A30" s="48" t="s">
        <v>1</v>
      </c>
      <c r="B30" s="196" t="s">
        <v>291</v>
      </c>
      <c r="C30" s="196"/>
      <c r="D30" s="196"/>
      <c r="E30" s="196"/>
      <c r="F30" s="196"/>
      <c r="G30" s="196"/>
      <c r="H30" s="196"/>
      <c r="I30" s="196"/>
      <c r="J30" s="196"/>
      <c r="K30" s="196"/>
    </row>
    <row r="31" spans="1:11" ht="21.6" customHeight="1">
      <c r="A31" s="51"/>
      <c r="B31" s="130" t="s">
        <v>13</v>
      </c>
      <c r="C31" s="130"/>
      <c r="D31" s="130"/>
      <c r="E31" s="126" t="s">
        <v>69</v>
      </c>
      <c r="F31" s="126"/>
      <c r="G31" s="126"/>
      <c r="H31" s="126"/>
      <c r="I31" s="126"/>
      <c r="J31" s="126"/>
      <c r="K31" s="126"/>
    </row>
    <row r="32" spans="1:11" ht="21.6" customHeight="1">
      <c r="A32" s="51"/>
      <c r="B32" s="130" t="s">
        <v>18</v>
      </c>
      <c r="C32" s="130"/>
      <c r="D32" s="130"/>
      <c r="E32" s="197"/>
      <c r="F32" s="197"/>
      <c r="G32" s="197"/>
      <c r="H32" s="197"/>
      <c r="I32" s="197"/>
      <c r="J32" s="197"/>
      <c r="K32" s="197"/>
    </row>
    <row r="33" spans="1:11" ht="21.6" customHeight="1">
      <c r="A33" s="51"/>
      <c r="B33" s="130" t="s">
        <v>26</v>
      </c>
      <c r="C33" s="130"/>
      <c r="D33" s="130"/>
      <c r="E33" s="197"/>
      <c r="F33" s="197"/>
      <c r="G33" s="197"/>
      <c r="H33" s="197"/>
      <c r="I33" s="197"/>
      <c r="J33" s="197"/>
      <c r="K33" s="197"/>
    </row>
    <row r="34" spans="1:11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9.8" customHeight="1">
      <c r="A35" s="198" t="s">
        <v>356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</row>
    <row r="36" spans="1:11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</row>
    <row r="37" spans="1:11" ht="43.8" customHeight="1">
      <c r="A37" s="198" t="s">
        <v>361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</row>
    <row r="38" spans="1:11">
      <c r="A38" s="199"/>
      <c r="B38" s="199"/>
      <c r="C38" s="199"/>
      <c r="D38" s="199"/>
      <c r="E38" s="199"/>
      <c r="F38" s="199"/>
      <c r="G38" s="199"/>
      <c r="H38" s="199"/>
      <c r="I38" s="199"/>
      <c r="J38" s="199"/>
      <c r="K38" s="199"/>
    </row>
    <row r="39" spans="1:11" ht="30" customHeight="1">
      <c r="A39" s="198" t="s">
        <v>357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</row>
    <row r="40" spans="1:11">
      <c r="A40" s="199"/>
      <c r="B40" s="199"/>
      <c r="C40" s="199"/>
      <c r="D40" s="199"/>
      <c r="E40" s="199"/>
      <c r="F40" s="199"/>
      <c r="G40" s="199"/>
      <c r="H40" s="199"/>
      <c r="I40" s="199"/>
      <c r="J40" s="199"/>
      <c r="K40" s="199"/>
    </row>
    <row r="41" spans="1:11" ht="30" customHeight="1">
      <c r="A41" s="198" t="s">
        <v>358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</row>
    <row r="42" spans="1:11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</row>
    <row r="43" spans="1:11" ht="30" customHeight="1">
      <c r="A43" s="198" t="s">
        <v>292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</row>
    <row r="44" spans="1:11">
      <c r="A44" s="199"/>
      <c r="B44" s="199"/>
      <c r="C44" s="199"/>
      <c r="D44" s="199"/>
      <c r="E44" s="199"/>
      <c r="F44" s="199"/>
      <c r="G44" s="199"/>
      <c r="H44" s="199"/>
      <c r="I44" s="199"/>
      <c r="J44" s="199"/>
      <c r="K44" s="199"/>
    </row>
    <row r="45" spans="1:11" ht="30" customHeight="1">
      <c r="A45" s="198" t="s">
        <v>293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</row>
    <row r="46" spans="1:11">
      <c r="A46" s="199"/>
      <c r="B46" s="199"/>
      <c r="C46" s="199"/>
      <c r="D46" s="199"/>
      <c r="E46" s="199"/>
      <c r="F46" s="199"/>
      <c r="G46" s="199"/>
      <c r="H46" s="199"/>
      <c r="I46" s="199"/>
      <c r="J46" s="199"/>
      <c r="K46" s="199"/>
    </row>
    <row r="47" spans="1:11" ht="20.399999999999999" customHeight="1">
      <c r="A47" s="198" t="s">
        <v>294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</row>
    <row r="48" spans="1:11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1:11" ht="20.399999999999999" customHeight="1">
      <c r="A49" s="121"/>
      <c r="B49" s="121"/>
      <c r="C49" s="121"/>
      <c r="D49" s="121"/>
      <c r="E49" s="121"/>
      <c r="F49" s="121"/>
      <c r="G49" s="49"/>
      <c r="H49" s="130"/>
      <c r="I49" s="130"/>
      <c r="J49" s="130"/>
      <c r="K49" s="130"/>
    </row>
    <row r="50" spans="1:11" ht="20.399999999999999" customHeight="1">
      <c r="A50" s="125"/>
      <c r="B50" s="125"/>
      <c r="C50" s="125"/>
      <c r="D50" s="125"/>
      <c r="E50" s="125"/>
      <c r="F50" s="125"/>
      <c r="G50" s="28"/>
      <c r="H50" s="125"/>
      <c r="I50" s="125"/>
      <c r="J50" s="125"/>
      <c r="K50" s="125"/>
    </row>
    <row r="51" spans="1:11" ht="20.399999999999999" customHeight="1">
      <c r="A51" s="164"/>
      <c r="B51" s="164"/>
      <c r="C51" s="164"/>
      <c r="D51" s="164"/>
      <c r="E51" s="164"/>
      <c r="F51" s="164"/>
      <c r="G51" s="68"/>
      <c r="H51" s="200"/>
      <c r="I51" s="200"/>
      <c r="J51" s="200"/>
      <c r="K51" s="200"/>
    </row>
    <row r="52" spans="1:11" ht="20.399999999999999" customHeight="1">
      <c r="A52" s="122"/>
      <c r="B52" s="122"/>
      <c r="C52" s="122"/>
      <c r="D52" s="122"/>
      <c r="E52" s="122"/>
      <c r="F52" s="122"/>
      <c r="G52" s="68"/>
      <c r="H52" s="122"/>
      <c r="I52" s="122"/>
      <c r="J52" s="122"/>
      <c r="K52" s="122"/>
    </row>
  </sheetData>
  <mergeCells count="58">
    <mergeCell ref="A52:F52"/>
    <mergeCell ref="H49:K49"/>
    <mergeCell ref="H51:K51"/>
    <mergeCell ref="H52:K52"/>
    <mergeCell ref="A12:K12"/>
    <mergeCell ref="J14:K14"/>
    <mergeCell ref="B32:D32"/>
    <mergeCell ref="B31:D31"/>
    <mergeCell ref="B33:D33"/>
    <mergeCell ref="E31:K31"/>
    <mergeCell ref="E32:K32"/>
    <mergeCell ref="E33:K33"/>
    <mergeCell ref="G14:I14"/>
    <mergeCell ref="A1:K1"/>
    <mergeCell ref="A2:K2"/>
    <mergeCell ref="C8:K8"/>
    <mergeCell ref="D9:K9"/>
    <mergeCell ref="E10:K10"/>
    <mergeCell ref="A8:B8"/>
    <mergeCell ref="A9:C9"/>
    <mergeCell ref="A10:D10"/>
    <mergeCell ref="A47:K47"/>
    <mergeCell ref="A50:F50"/>
    <mergeCell ref="H50:K50"/>
    <mergeCell ref="A49:F49"/>
    <mergeCell ref="A51:F51"/>
    <mergeCell ref="A35:K35"/>
    <mergeCell ref="A39:K39"/>
    <mergeCell ref="A41:K41"/>
    <mergeCell ref="A43:K43"/>
    <mergeCell ref="A45:K45"/>
    <mergeCell ref="A37:K37"/>
    <mergeCell ref="B23:K23"/>
    <mergeCell ref="A21:H21"/>
    <mergeCell ref="A25:K25"/>
    <mergeCell ref="A26:B26"/>
    <mergeCell ref="F26:K26"/>
    <mergeCell ref="J21:K21"/>
    <mergeCell ref="A27:K27"/>
    <mergeCell ref="A28:K28"/>
    <mergeCell ref="B30:K30"/>
    <mergeCell ref="B22:K22"/>
    <mergeCell ref="B13:K13"/>
    <mergeCell ref="B14:F14"/>
    <mergeCell ref="B16:I16"/>
    <mergeCell ref="B17:I17"/>
    <mergeCell ref="B18:I18"/>
    <mergeCell ref="B19:I19"/>
    <mergeCell ref="B20:I20"/>
    <mergeCell ref="J16:K16"/>
    <mergeCell ref="J17:K17"/>
    <mergeCell ref="J18:K18"/>
    <mergeCell ref="J19:K19"/>
    <mergeCell ref="J20:K20"/>
    <mergeCell ref="I3:K3"/>
    <mergeCell ref="A4:K4"/>
    <mergeCell ref="A5:K5"/>
    <mergeCell ref="I6:K6"/>
  </mergeCells>
  <pageMargins left="0.7" right="0.47499999999999998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Прил.1</vt:lpstr>
      <vt:lpstr>Прил.2</vt:lpstr>
      <vt:lpstr>Прил.3</vt:lpstr>
      <vt:lpstr>Прил.4</vt:lpstr>
      <vt:lpstr>Прил.5</vt:lpstr>
      <vt:lpstr>Прил.6</vt:lpstr>
      <vt:lpstr>Прил.7</vt:lpstr>
      <vt:lpstr>Прил.1!Заголовки_для_печати</vt:lpstr>
      <vt:lpstr>Прил.3!Заголовки_для_печати</vt:lpstr>
    </vt:vector>
  </TitlesOfParts>
  <Company>Almaz-Antey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PankratovAA</cp:lastModifiedBy>
  <cp:lastPrinted>2017-08-21T05:42:01Z</cp:lastPrinted>
  <dcterms:created xsi:type="dcterms:W3CDTF">2013-12-17T10:37:23Z</dcterms:created>
  <dcterms:modified xsi:type="dcterms:W3CDTF">2017-08-21T05:55:43Z</dcterms:modified>
</cp:coreProperties>
</file>