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2" yWindow="36" windowWidth="14280" windowHeight="12300" tabRatio="696" activeTab="3"/>
  </bookViews>
  <sheets>
    <sheet name="Прил.1" sheetId="1" r:id="rId1"/>
    <sheet name="Прил.2 " sheetId="2" r:id="rId2"/>
    <sheet name="Прил.3" sheetId="3" r:id="rId3"/>
    <sheet name="Прил.4" sheetId="4" r:id="rId4"/>
  </sheets>
  <definedNames>
    <definedName name="_GoBack" localSheetId="0">'Прил.1'!#REF!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<sst xmlns="http://schemas.openxmlformats.org/spreadsheetml/2006/main" count="182" uniqueCount="125">
  <si>
    <t>№ п/п</t>
  </si>
  <si>
    <t>От Покупателя:</t>
  </si>
  <si>
    <t>От Продавца:</t>
  </si>
  <si>
    <t>1.</t>
  </si>
  <si>
    <t>Стоимость получения всех необходимых экспортных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</si>
  <si>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</si>
  <si>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Итого Оборудование</t>
  </si>
  <si>
    <t>Итого Базовая комплектация</t>
  </si>
  <si>
    <t>1.1.</t>
  </si>
  <si>
    <t>1.2.</t>
  </si>
  <si>
    <t>Кол-во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</si>
  <si>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</si>
  <si>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</si>
  <si>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</si>
  <si>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</si>
  <si>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</si>
  <si>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</si>
  <si>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</si>
  <si>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</si>
  <si>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</si>
  <si>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</si>
  <si>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</si>
  <si>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>Оборудование принято без вскрытия упаковки по количеству тарных мест согласно п.12.1</t>
  </si>
  <si>
    <t xml:space="preserve">от 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</si>
  <si>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</si>
  <si>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</si>
  <si>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</si>
  <si>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</si>
  <si>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</si>
  <si>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</si>
  <si>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</si>
  <si>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Стоимость поставленного оборудования с НДС составляет:</t>
  </si>
  <si>
    <t>Сумма, руб</t>
  </si>
  <si>
    <t>Стоимость услуг по доставке, упаковке и маркировке.</t>
  </si>
  <si>
    <t>В том числе НДС</t>
  </si>
  <si>
    <t>Номер транспортного средства</t>
  </si>
  <si>
    <t>АКТ  О ПРИЕМЕ - ПЕРЕДАЧЕ ОБОРУДОВАНИЯ</t>
  </si>
  <si>
    <t>(форма)</t>
  </si>
  <si>
    <t>424003, Россия, Республика Марий Эл,  г. Йошкар-Ола, улица Суворова, д. 15</t>
  </si>
  <si>
    <t xml:space="preserve">ТЕХНИЧЕСКАЯ СПЕЦИФИКАЦИЯ ОБОРУДОВАНИЯ </t>
  </si>
  <si>
    <t>Стоимость услуг по доставке упаковке и маркировке</t>
  </si>
  <si>
    <t>к-во, шт.</t>
  </si>
  <si>
    <t>Базовая комплектация</t>
  </si>
  <si>
    <t>АО «Марийский машиностроительный завод»</t>
  </si>
  <si>
    <t>1.1.1.</t>
  </si>
  <si>
    <t>1.2.1.</t>
  </si>
  <si>
    <t>1.2.2.</t>
  </si>
  <si>
    <t>В стоимость Оборудования включено:</t>
  </si>
  <si>
    <t>Технические характеристики</t>
  </si>
  <si>
    <t>Параметры</t>
  </si>
  <si>
    <t>Поставка на склад Покупателя (от даты подписания Договора)</t>
  </si>
  <si>
    <t>Стоимость,  руб</t>
  </si>
  <si>
    <t xml:space="preserve">Стоимость, EUR </t>
  </si>
  <si>
    <t>Е28-52000-720</t>
  </si>
  <si>
    <t>D28-07005-014</t>
  </si>
  <si>
    <t>D28-07005-033</t>
  </si>
  <si>
    <t>D28-07008-000</t>
  </si>
  <si>
    <t>D28-07008-010</t>
  </si>
  <si>
    <t>D00-10004-000</t>
  </si>
  <si>
    <t>1 шт.</t>
  </si>
  <si>
    <t>6 шт.</t>
  </si>
  <si>
    <t>2 шт.</t>
  </si>
  <si>
    <t>4 шт.</t>
  </si>
  <si>
    <t xml:space="preserve">курс ЦБ EUR  на </t>
  </si>
  <si>
    <t>Стоимость, EUR</t>
  </si>
  <si>
    <t>Артикул</t>
  </si>
  <si>
    <t>6 недель</t>
  </si>
  <si>
    <t xml:space="preserve">Регулируемая высота, мм                                                                      </t>
  </si>
  <si>
    <t xml:space="preserve">850 ± 30 </t>
  </si>
  <si>
    <t>Вес, кг</t>
  </si>
  <si>
    <t xml:space="preserve">Диаметр отверстия, мм                                                                                    </t>
  </si>
  <si>
    <t xml:space="preserve">Координатная сетка , мм                                                                      </t>
  </si>
  <si>
    <t xml:space="preserve">100 х 100 </t>
  </si>
  <si>
    <t>РЕ28-01031-011</t>
  </si>
  <si>
    <t>PROFIEcoLINE 3D Сварочный стол 28, 1500х1500мм, закаленный DEMONT 760M, со стандартными опорами</t>
  </si>
  <si>
    <t>Сет 720 ProfiEcoLine (52 элемента)</t>
  </si>
  <si>
    <t>Опрыскиватель ручной помповый 1,5л.</t>
  </si>
  <si>
    <r>
      <t>Зажим 180</t>
    </r>
    <r>
      <rPr>
        <vertAlign val="superscript"/>
        <sz val="11"/>
        <rFont val="Times New Roman"/>
        <family val="1"/>
      </rPr>
      <t xml:space="preserve">0 </t>
    </r>
    <r>
      <rPr>
        <sz val="11"/>
        <rFont val="Times New Roman"/>
        <family val="1"/>
      </rPr>
      <t>с зажимным винтом 350мм</t>
    </r>
  </si>
  <si>
    <r>
      <t>Зажим 90</t>
    </r>
    <r>
      <rPr>
        <vertAlign val="superscript"/>
        <sz val="11"/>
        <rFont val="Times New Roman"/>
        <family val="1"/>
      </rPr>
      <t xml:space="preserve">0 </t>
    </r>
    <r>
      <rPr>
        <sz val="11"/>
        <rFont val="Times New Roman"/>
        <family val="1"/>
      </rPr>
      <t>(вертикальная труба 260мм)</t>
    </r>
  </si>
  <si>
    <r>
      <t>Зажим 90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(вертикальная труба 350мм)</t>
    </r>
  </si>
  <si>
    <t>192.D018</t>
  </si>
  <si>
    <t>1.1.2.</t>
  </si>
  <si>
    <t>1.1.3.</t>
  </si>
  <si>
    <t>1.1.4.</t>
  </si>
  <si>
    <t>1.1.5.</t>
  </si>
  <si>
    <t>1.1.6.</t>
  </si>
  <si>
    <t>1.1.7.</t>
  </si>
  <si>
    <t>1.1.8.</t>
  </si>
  <si>
    <t>10 л.</t>
  </si>
  <si>
    <t xml:space="preserve">Раствор PROTEC CE15L канистра </t>
  </si>
  <si>
    <r>
      <t>Зажим 180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с зажимным винтом 500мм</t>
    </r>
  </si>
  <si>
    <t>1.2.1</t>
  </si>
  <si>
    <t>1.2.2</t>
  </si>
  <si>
    <t>Сборочный сварной стапель с набором элементов УСП Demmеler 3D, Германия</t>
  </si>
  <si>
    <t>1500/1500</t>
  </si>
  <si>
    <t>Кол-во опор, шт.</t>
  </si>
  <si>
    <t>Максимальная нагрузка, кг</t>
  </si>
  <si>
    <t>Диаметр крепежных болтов, мм</t>
  </si>
  <si>
    <t>Регулировка опор стола, мм</t>
  </si>
  <si>
    <t>0-30</t>
  </si>
  <si>
    <t xml:space="preserve">Габаритные размеры рабочей поверхности Д/Ш, мм                                                                                   </t>
  </si>
  <si>
    <t>Итого стоимость Оборудования</t>
  </si>
  <si>
    <t>Приложение № 4</t>
  </si>
  <si>
    <t xml:space="preserve">к Договору № __________________ от ___________________ 20 __ г. </t>
  </si>
  <si>
    <t>__________________ / Б.И.Ефремов /</t>
  </si>
  <si>
    <t xml:space="preserve">АО «Марийский машиностроительный завод»                                                 </t>
  </si>
  <si>
    <t xml:space="preserve">Генеральный директор        </t>
  </si>
  <si>
    <t>к Договору № ____________________ от ___________________ 20 ___ г.</t>
  </si>
  <si>
    <t xml:space="preserve">        </t>
  </si>
  <si>
    <t xml:space="preserve">Генеральный директор     </t>
  </si>
  <si>
    <t xml:space="preserve">АО «Марийский машиностроительный завод»                                                    </t>
  </si>
  <si>
    <t xml:space="preserve">_________________ / Б.И.Ефремов /    </t>
  </si>
  <si>
    <t xml:space="preserve">к Договору № ________________________ от ____________________ 20 ___ г. </t>
  </si>
  <si>
    <t xml:space="preserve">Генеральный директор                                                        </t>
  </si>
  <si>
    <t xml:space="preserve">АО «Марийский машиностроительный завод» </t>
  </si>
  <si>
    <t>_________________ / Б.И.Ефремов /</t>
  </si>
  <si>
    <t xml:space="preserve">Срок поставки оборудования </t>
  </si>
  <si>
    <t xml:space="preserve">к Договору № ___________________ от _______________________ 20 ___ г. </t>
  </si>
  <si>
    <t>дата подписания</t>
  </si>
  <si>
    <t>руб.</t>
  </si>
  <si>
    <t>Настоящий Акт составлен в соответствии с Договором № ___________________ от _______________ 20 ___ г.</t>
  </si>
  <si>
    <t>составляет</t>
  </si>
  <si>
    <t>ООО "Контур-97"</t>
  </si>
  <si>
    <t>Генеральный директор</t>
  </si>
  <si>
    <t>__________________ / С. Е. Ефимов /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</si>
</sst>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14" fontId="4" fillId="0" borderId="16" xfId="0" applyNumberFormat="1" applyFont="1" applyBorder="1" applyAlignment="1">
      <alignment horizontal="left" vertical="center"/>
    </xf>
    <xf numFmtId="4" fontId="4" fillId="0" borderId="16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horizontal="justify" vertical="center" wrapText="1"/>
    </xf>
    <xf numFmtId="4" fontId="4" fillId="0" borderId="14" xfId="0" applyNumberFormat="1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10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6" fontId="3" fillId="0" borderId="13" xfId="0" applyNumberFormat="1" applyFont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center" vertical="center" wrapText="1"/>
    </xf>
    <xf numFmtId="16" fontId="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 topLeftCell="A17">
      <selection activeCell="D30" sqref="D30:G30"/>
    </sheetView>
  </sheetViews>
  <sheetFormatPr defaultColWidth="9.125" defaultRowHeight="12.75"/>
  <cols>
    <col min="1" max="1" width="6.00390625" style="32" customWidth="1"/>
    <col min="2" max="2" width="15.625" style="32" customWidth="1"/>
    <col min="3" max="3" width="24.50390625" style="32" customWidth="1"/>
    <col min="4" max="4" width="14.375" style="32" customWidth="1"/>
    <col min="5" max="5" width="10.625" style="32" customWidth="1"/>
    <col min="6" max="6" width="7.875" style="32" customWidth="1"/>
    <col min="7" max="7" width="14.50390625" style="32" customWidth="1"/>
    <col min="8" max="16384" width="9.125" style="32" customWidth="1"/>
  </cols>
  <sheetData>
    <row r="1" spans="1:7" ht="18" customHeight="1">
      <c r="A1" s="84" t="s">
        <v>28</v>
      </c>
      <c r="B1" s="84"/>
      <c r="C1" s="84"/>
      <c r="D1" s="84"/>
      <c r="E1" s="84"/>
      <c r="F1" s="84"/>
      <c r="G1" s="84"/>
    </row>
    <row r="2" spans="1:7" ht="18" customHeight="1">
      <c r="A2" s="85" t="s">
        <v>103</v>
      </c>
      <c r="B2" s="85"/>
      <c r="C2" s="85"/>
      <c r="D2" s="85"/>
      <c r="E2" s="85"/>
      <c r="F2" s="85"/>
      <c r="G2" s="85"/>
    </row>
    <row r="3" ht="12.75">
      <c r="F3" s="34"/>
    </row>
    <row r="4" spans="1:7" ht="21" customHeight="1">
      <c r="A4" s="79" t="s">
        <v>11</v>
      </c>
      <c r="B4" s="79"/>
      <c r="C4" s="79"/>
      <c r="D4" s="79"/>
      <c r="E4" s="79"/>
      <c r="F4" s="79"/>
      <c r="G4" s="79"/>
    </row>
    <row r="5" spans="1:7" ht="21" customHeight="1">
      <c r="A5" s="79" t="s">
        <v>93</v>
      </c>
      <c r="B5" s="79"/>
      <c r="C5" s="79"/>
      <c r="D5" s="79"/>
      <c r="E5" s="79"/>
      <c r="F5" s="79"/>
      <c r="G5" s="79"/>
    </row>
    <row r="6" spans="1:7" ht="12.75">
      <c r="A6" s="35"/>
      <c r="B6" s="35"/>
      <c r="C6" s="35"/>
      <c r="D6" s="35"/>
      <c r="E6" s="35"/>
      <c r="F6" s="35"/>
      <c r="G6" s="35"/>
    </row>
    <row r="7" spans="1:7" ht="24.75" customHeight="1" hidden="1">
      <c r="A7" s="36" t="s">
        <v>3</v>
      </c>
      <c r="B7" s="36"/>
      <c r="C7" s="80" t="s">
        <v>5</v>
      </c>
      <c r="D7" s="80"/>
      <c r="E7" s="80"/>
      <c r="F7" s="80"/>
      <c r="G7" s="80"/>
    </row>
    <row r="8" spans="1:7" ht="37.5" customHeight="1">
      <c r="A8" s="1" t="s">
        <v>0</v>
      </c>
      <c r="B8" s="21" t="s">
        <v>65</v>
      </c>
      <c r="C8" s="68" t="s">
        <v>12</v>
      </c>
      <c r="D8" s="69"/>
      <c r="E8" s="70"/>
      <c r="F8" s="1" t="s">
        <v>10</v>
      </c>
      <c r="G8" s="1" t="s">
        <v>52</v>
      </c>
    </row>
    <row r="9" spans="1:10" ht="33.75" customHeight="1">
      <c r="A9" s="1">
        <v>1</v>
      </c>
      <c r="B9" s="21"/>
      <c r="C9" s="74" t="str">
        <f>A5</f>
        <v>Сборочный сварной стапель с набором элементов УСП Demmеler 3D, Германия</v>
      </c>
      <c r="D9" s="75"/>
      <c r="E9" s="76"/>
      <c r="F9" s="15" t="s">
        <v>59</v>
      </c>
      <c r="G9" s="81"/>
      <c r="J9" s="37"/>
    </row>
    <row r="10" spans="1:10" ht="18" customHeight="1">
      <c r="A10" s="7" t="s">
        <v>8</v>
      </c>
      <c r="B10" s="22"/>
      <c r="C10" s="74" t="s">
        <v>42</v>
      </c>
      <c r="D10" s="75"/>
      <c r="E10" s="76"/>
      <c r="F10" s="1"/>
      <c r="G10" s="82"/>
      <c r="J10" s="37"/>
    </row>
    <row r="11" spans="1:10" ht="31.5" customHeight="1">
      <c r="A11" s="2" t="s">
        <v>44</v>
      </c>
      <c r="B11" s="22" t="s">
        <v>73</v>
      </c>
      <c r="C11" s="71" t="s">
        <v>74</v>
      </c>
      <c r="D11" s="72"/>
      <c r="E11" s="73"/>
      <c r="F11" s="2" t="s">
        <v>59</v>
      </c>
      <c r="G11" s="82"/>
      <c r="J11" s="37"/>
    </row>
    <row r="12" spans="1:12" s="38" customFormat="1" ht="18.75" customHeight="1">
      <c r="A12" s="2" t="s">
        <v>81</v>
      </c>
      <c r="B12" s="2" t="s">
        <v>53</v>
      </c>
      <c r="C12" s="77" t="s">
        <v>75</v>
      </c>
      <c r="D12" s="77"/>
      <c r="E12" s="77"/>
      <c r="F12" s="2" t="s">
        <v>59</v>
      </c>
      <c r="G12" s="82"/>
      <c r="J12" s="39"/>
      <c r="K12" s="40"/>
      <c r="L12" s="40"/>
    </row>
    <row r="13" spans="1:12" s="38" customFormat="1" ht="18.75" customHeight="1">
      <c r="A13" s="2" t="s">
        <v>82</v>
      </c>
      <c r="B13" s="2" t="s">
        <v>54</v>
      </c>
      <c r="C13" s="77" t="s">
        <v>77</v>
      </c>
      <c r="D13" s="77"/>
      <c r="E13" s="77"/>
      <c r="F13" s="2" t="s">
        <v>60</v>
      </c>
      <c r="G13" s="82"/>
      <c r="J13" s="39"/>
      <c r="K13" s="40"/>
      <c r="L13" s="40"/>
    </row>
    <row r="14" spans="1:12" s="38" customFormat="1" ht="18.75" customHeight="1">
      <c r="A14" s="2" t="s">
        <v>83</v>
      </c>
      <c r="B14" s="2" t="s">
        <v>55</v>
      </c>
      <c r="C14" s="77" t="s">
        <v>90</v>
      </c>
      <c r="D14" s="77"/>
      <c r="E14" s="77"/>
      <c r="F14" s="2" t="s">
        <v>60</v>
      </c>
      <c r="G14" s="82"/>
      <c r="J14" s="39"/>
      <c r="K14" s="40"/>
      <c r="L14" s="40"/>
    </row>
    <row r="15" spans="1:12" s="38" customFormat="1" ht="18.75" customHeight="1">
      <c r="A15" s="2" t="s">
        <v>84</v>
      </c>
      <c r="B15" s="2" t="s">
        <v>56</v>
      </c>
      <c r="C15" s="77" t="s">
        <v>78</v>
      </c>
      <c r="D15" s="77"/>
      <c r="E15" s="77"/>
      <c r="F15" s="2" t="s">
        <v>61</v>
      </c>
      <c r="G15" s="82"/>
      <c r="J15" s="39"/>
      <c r="K15" s="40"/>
      <c r="L15" s="40"/>
    </row>
    <row r="16" spans="1:12" s="38" customFormat="1" ht="18.75" customHeight="1">
      <c r="A16" s="2" t="s">
        <v>85</v>
      </c>
      <c r="B16" s="2" t="s">
        <v>57</v>
      </c>
      <c r="C16" s="77" t="s">
        <v>79</v>
      </c>
      <c r="D16" s="77"/>
      <c r="E16" s="77"/>
      <c r="F16" s="2" t="s">
        <v>62</v>
      </c>
      <c r="G16" s="82"/>
      <c r="J16" s="39"/>
      <c r="K16" s="40"/>
      <c r="L16" s="40"/>
    </row>
    <row r="17" spans="1:12" s="38" customFormat="1" ht="18.75" customHeight="1">
      <c r="A17" s="2" t="s">
        <v>86</v>
      </c>
      <c r="B17" s="2" t="s">
        <v>58</v>
      </c>
      <c r="C17" s="77" t="s">
        <v>76</v>
      </c>
      <c r="D17" s="77"/>
      <c r="E17" s="77"/>
      <c r="F17" s="2" t="s">
        <v>59</v>
      </c>
      <c r="G17" s="82"/>
      <c r="J17" s="39"/>
      <c r="K17" s="40"/>
      <c r="L17" s="40"/>
    </row>
    <row r="18" spans="1:12" s="38" customFormat="1" ht="18.75" customHeight="1">
      <c r="A18" s="2" t="s">
        <v>87</v>
      </c>
      <c r="B18" s="2" t="s">
        <v>80</v>
      </c>
      <c r="C18" s="77" t="s">
        <v>89</v>
      </c>
      <c r="D18" s="77"/>
      <c r="E18" s="77"/>
      <c r="F18" s="2" t="s">
        <v>88</v>
      </c>
      <c r="G18" s="83"/>
      <c r="J18" s="39"/>
      <c r="K18" s="40"/>
      <c r="L18" s="40"/>
    </row>
    <row r="19" spans="1:12" s="38" customFormat="1" ht="18.75" customHeight="1">
      <c r="A19" s="2"/>
      <c r="B19" s="28"/>
      <c r="C19" s="74" t="s">
        <v>7</v>
      </c>
      <c r="D19" s="75"/>
      <c r="E19" s="75"/>
      <c r="F19" s="78"/>
      <c r="G19" s="49"/>
      <c r="J19" s="39"/>
      <c r="K19" s="40"/>
      <c r="L19" s="40"/>
    </row>
    <row r="20" spans="1:12" ht="16.5" customHeight="1">
      <c r="A20" s="41"/>
      <c r="B20" s="42"/>
      <c r="C20" s="74" t="s">
        <v>6</v>
      </c>
      <c r="D20" s="75"/>
      <c r="E20" s="75"/>
      <c r="F20" s="76"/>
      <c r="G20" s="49"/>
      <c r="J20" s="43"/>
      <c r="K20" s="43"/>
      <c r="L20" s="43"/>
    </row>
    <row r="21" spans="1:12" ht="20.25" customHeight="1">
      <c r="A21" s="18" t="s">
        <v>9</v>
      </c>
      <c r="B21" s="23"/>
      <c r="C21" s="74" t="s">
        <v>47</v>
      </c>
      <c r="D21" s="75"/>
      <c r="E21" s="75"/>
      <c r="F21" s="75"/>
      <c r="G21" s="76"/>
      <c r="J21" s="43"/>
      <c r="K21" s="43"/>
      <c r="L21" s="43"/>
    </row>
    <row r="22" spans="1:7" ht="24.75" customHeight="1">
      <c r="A22" s="44" t="s">
        <v>45</v>
      </c>
      <c r="B22" s="45"/>
      <c r="C22" s="71" t="s">
        <v>33</v>
      </c>
      <c r="D22" s="72"/>
      <c r="E22" s="72"/>
      <c r="F22" s="72"/>
      <c r="G22" s="73"/>
    </row>
    <row r="23" spans="1:7" ht="48.75" customHeight="1">
      <c r="A23" s="44" t="s">
        <v>46</v>
      </c>
      <c r="B23" s="45"/>
      <c r="C23" s="71" t="s">
        <v>4</v>
      </c>
      <c r="D23" s="72"/>
      <c r="E23" s="72"/>
      <c r="F23" s="72"/>
      <c r="G23" s="73"/>
    </row>
    <row r="24" spans="1:7" ht="23.25" customHeight="1">
      <c r="A24" s="68" t="s">
        <v>101</v>
      </c>
      <c r="B24" s="69"/>
      <c r="C24" s="69"/>
      <c r="D24" s="69"/>
      <c r="E24" s="69"/>
      <c r="F24" s="70"/>
      <c r="G24" s="3"/>
    </row>
    <row r="25" spans="1:7" ht="23.25" customHeight="1">
      <c r="A25" s="68" t="s">
        <v>34</v>
      </c>
      <c r="B25" s="69"/>
      <c r="C25" s="69"/>
      <c r="D25" s="69"/>
      <c r="E25" s="70"/>
      <c r="F25" s="5">
        <v>0.18</v>
      </c>
      <c r="G25" s="3"/>
    </row>
    <row r="27" spans="1:9" ht="22.5" customHeight="1">
      <c r="A27" s="86" t="s">
        <v>1</v>
      </c>
      <c r="B27" s="86"/>
      <c r="C27" s="86"/>
      <c r="D27" s="89" t="s">
        <v>2</v>
      </c>
      <c r="E27" s="89"/>
      <c r="F27" s="89"/>
      <c r="G27" s="89"/>
      <c r="I27" s="48"/>
    </row>
    <row r="28" spans="1:7" ht="22.5" customHeight="1">
      <c r="A28" s="87" t="s">
        <v>105</v>
      </c>
      <c r="B28" s="87"/>
      <c r="C28" s="87"/>
      <c r="D28" s="87" t="s">
        <v>122</v>
      </c>
      <c r="E28" s="87"/>
      <c r="F28" s="87"/>
      <c r="G28" s="87"/>
    </row>
    <row r="29" spans="1:7" ht="22.5" customHeight="1">
      <c r="A29" s="87" t="s">
        <v>106</v>
      </c>
      <c r="B29" s="87"/>
      <c r="C29" s="87"/>
      <c r="D29" s="87" t="s">
        <v>123</v>
      </c>
      <c r="E29" s="87"/>
      <c r="F29" s="87"/>
      <c r="G29" s="87"/>
    </row>
    <row r="30" spans="1:7" ht="22.5" customHeight="1">
      <c r="A30" s="88" t="s">
        <v>104</v>
      </c>
      <c r="B30" s="88"/>
      <c r="C30" s="88"/>
      <c r="D30" s="90" t="s">
        <v>124</v>
      </c>
      <c r="E30" s="90"/>
      <c r="F30" s="90"/>
      <c r="G30" s="90"/>
    </row>
  </sheetData>
  <sheetProtection/>
  <mergeCells count="32">
    <mergeCell ref="A1:G1"/>
    <mergeCell ref="A2:G2"/>
    <mergeCell ref="A27:C27"/>
    <mergeCell ref="A28:C28"/>
    <mergeCell ref="A30:C30"/>
    <mergeCell ref="A29:C29"/>
    <mergeCell ref="D27:G27"/>
    <mergeCell ref="D28:G28"/>
    <mergeCell ref="D29:G29"/>
    <mergeCell ref="D30:G30"/>
    <mergeCell ref="A4:G4"/>
    <mergeCell ref="A5:G5"/>
    <mergeCell ref="C9:E9"/>
    <mergeCell ref="C7:G7"/>
    <mergeCell ref="C10:E10"/>
    <mergeCell ref="C14:E14"/>
    <mergeCell ref="C12:E12"/>
    <mergeCell ref="C13:E13"/>
    <mergeCell ref="G9:G18"/>
    <mergeCell ref="C18:E18"/>
    <mergeCell ref="A25:E25"/>
    <mergeCell ref="A24:F24"/>
    <mergeCell ref="C20:F20"/>
    <mergeCell ref="C19:F19"/>
    <mergeCell ref="C16:E16"/>
    <mergeCell ref="C17:E17"/>
    <mergeCell ref="C8:E8"/>
    <mergeCell ref="C23:G23"/>
    <mergeCell ref="C11:E11"/>
    <mergeCell ref="C21:G21"/>
    <mergeCell ref="C15:E15"/>
    <mergeCell ref="C22:G22"/>
  </mergeCells>
  <printOptions/>
  <pageMargins left="0.5905511811023623" right="0.3937007874015748" top="0.48" bottom="0.64" header="0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7">
      <selection activeCell="E23" sqref="E23"/>
    </sheetView>
  </sheetViews>
  <sheetFormatPr defaultColWidth="9.125" defaultRowHeight="12.75"/>
  <cols>
    <col min="1" max="1" width="6.875" style="32" customWidth="1"/>
    <col min="2" max="2" width="31.50390625" style="32" customWidth="1"/>
    <col min="3" max="3" width="22.50390625" style="32" customWidth="1"/>
    <col min="4" max="4" width="23.50390625" style="32" hidden="1" customWidth="1"/>
    <col min="5" max="5" width="32.00390625" style="32" customWidth="1"/>
    <col min="6" max="6" width="15.00390625" style="32" customWidth="1"/>
    <col min="7" max="8" width="9.125" style="32" customWidth="1"/>
    <col min="9" max="9" width="34.50390625" style="32" customWidth="1"/>
    <col min="10" max="16384" width="9.125" style="32" customWidth="1"/>
  </cols>
  <sheetData>
    <row r="1" spans="1:6" ht="22.5" customHeight="1">
      <c r="A1" s="84" t="s">
        <v>29</v>
      </c>
      <c r="B1" s="84"/>
      <c r="C1" s="84"/>
      <c r="D1" s="84"/>
      <c r="E1" s="84"/>
      <c r="F1" s="31"/>
    </row>
    <row r="2" spans="1:6" ht="22.5" customHeight="1">
      <c r="A2" s="85" t="s">
        <v>107</v>
      </c>
      <c r="B2" s="85"/>
      <c r="C2" s="85"/>
      <c r="D2" s="85"/>
      <c r="E2" s="85"/>
      <c r="F2" s="52"/>
    </row>
    <row r="3" ht="20.25" customHeight="1">
      <c r="E3" s="34"/>
    </row>
    <row r="4" spans="1:6" ht="21.75" customHeight="1">
      <c r="A4" s="79" t="s">
        <v>39</v>
      </c>
      <c r="B4" s="79"/>
      <c r="C4" s="79"/>
      <c r="D4" s="79"/>
      <c r="E4" s="79"/>
      <c r="F4" s="38"/>
    </row>
    <row r="5" spans="1:6" ht="21.75" customHeight="1">
      <c r="A5" s="79" t="str">
        <f>'Прил.1'!A5</f>
        <v>Сборочный сварной стапель с набором элементов УСП Demmеler 3D, Германия</v>
      </c>
      <c r="B5" s="79"/>
      <c r="C5" s="79"/>
      <c r="D5" s="79"/>
      <c r="E5" s="79"/>
      <c r="F5" s="38"/>
    </row>
    <row r="6" spans="1:6" ht="12.75">
      <c r="A6" s="35"/>
      <c r="B6" s="35"/>
      <c r="C6" s="35"/>
      <c r="D6" s="35"/>
      <c r="E6" s="35"/>
      <c r="F6" s="35"/>
    </row>
    <row r="7" spans="1:6" ht="24" customHeight="1">
      <c r="A7" s="53" t="s">
        <v>0</v>
      </c>
      <c r="B7" s="91" t="s">
        <v>48</v>
      </c>
      <c r="C7" s="91"/>
      <c r="D7" s="91" t="s">
        <v>49</v>
      </c>
      <c r="E7" s="91"/>
      <c r="F7" s="10"/>
    </row>
    <row r="8" spans="1:6" ht="24" customHeight="1">
      <c r="A8" s="20">
        <v>1</v>
      </c>
      <c r="B8" s="94" t="s">
        <v>100</v>
      </c>
      <c r="C8" s="94"/>
      <c r="D8" s="94"/>
      <c r="E8" s="2" t="s">
        <v>94</v>
      </c>
      <c r="F8" s="10"/>
    </row>
    <row r="9" spans="1:6" ht="24" customHeight="1">
      <c r="A9" s="27">
        <v>2</v>
      </c>
      <c r="B9" s="94" t="s">
        <v>67</v>
      </c>
      <c r="C9" s="94"/>
      <c r="D9" s="94"/>
      <c r="E9" s="2" t="s">
        <v>68</v>
      </c>
      <c r="F9" s="10"/>
    </row>
    <row r="10" spans="1:6" ht="24" customHeight="1">
      <c r="A10" s="27">
        <v>3</v>
      </c>
      <c r="B10" s="92" t="s">
        <v>69</v>
      </c>
      <c r="C10" s="98"/>
      <c r="D10" s="93"/>
      <c r="E10" s="2">
        <v>644</v>
      </c>
      <c r="F10" s="10"/>
    </row>
    <row r="11" spans="1:6" ht="24" customHeight="1">
      <c r="A11" s="27">
        <v>4</v>
      </c>
      <c r="B11" s="92" t="s">
        <v>95</v>
      </c>
      <c r="C11" s="93"/>
      <c r="D11" s="4"/>
      <c r="E11" s="2">
        <v>4</v>
      </c>
      <c r="F11" s="10"/>
    </row>
    <row r="12" spans="1:6" ht="24" customHeight="1">
      <c r="A12" s="27">
        <v>5</v>
      </c>
      <c r="B12" s="92" t="s">
        <v>98</v>
      </c>
      <c r="C12" s="93"/>
      <c r="D12" s="4"/>
      <c r="E12" s="2" t="s">
        <v>99</v>
      </c>
      <c r="F12" s="10"/>
    </row>
    <row r="13" spans="1:6" ht="24" customHeight="1">
      <c r="A13" s="27">
        <v>6</v>
      </c>
      <c r="B13" s="94" t="s">
        <v>71</v>
      </c>
      <c r="C13" s="94"/>
      <c r="D13" s="94"/>
      <c r="E13" s="2" t="s">
        <v>72</v>
      </c>
      <c r="F13" s="10"/>
    </row>
    <row r="14" spans="1:6" ht="24" customHeight="1">
      <c r="A14" s="20">
        <v>7</v>
      </c>
      <c r="B14" s="92" t="s">
        <v>96</v>
      </c>
      <c r="C14" s="93"/>
      <c r="D14" s="4"/>
      <c r="E14" s="26">
        <v>12000</v>
      </c>
      <c r="F14" s="10"/>
    </row>
    <row r="15" spans="1:6" ht="24" customHeight="1">
      <c r="A15" s="27">
        <v>8</v>
      </c>
      <c r="B15" s="94" t="s">
        <v>70</v>
      </c>
      <c r="C15" s="94"/>
      <c r="D15" s="94"/>
      <c r="E15" s="2">
        <v>28</v>
      </c>
      <c r="F15" s="10"/>
    </row>
    <row r="16" spans="1:6" ht="24" customHeight="1">
      <c r="A16" s="16">
        <v>9</v>
      </c>
      <c r="B16" s="92" t="s">
        <v>97</v>
      </c>
      <c r="C16" s="93"/>
      <c r="D16" s="4"/>
      <c r="E16" s="2">
        <v>28</v>
      </c>
      <c r="F16" s="10"/>
    </row>
    <row r="17" spans="1:6" ht="11.25" customHeight="1">
      <c r="A17" s="36"/>
      <c r="B17" s="11"/>
      <c r="C17" s="11"/>
      <c r="D17" s="11"/>
      <c r="E17" s="11"/>
      <c r="F17" s="10"/>
    </row>
    <row r="18" spans="2:7" s="36" customFormat="1" ht="13.5" customHeight="1">
      <c r="B18" s="24"/>
      <c r="C18" s="24"/>
      <c r="D18" s="54"/>
      <c r="E18" s="11"/>
      <c r="F18" s="32"/>
      <c r="G18" s="32"/>
    </row>
    <row r="19" spans="1:6" ht="21" customHeight="1">
      <c r="A19" s="95" t="s">
        <v>1</v>
      </c>
      <c r="B19" s="95"/>
      <c r="C19" s="38"/>
      <c r="D19" s="47" t="s">
        <v>2</v>
      </c>
      <c r="E19" s="47" t="str">
        <f>'Прил.1'!D27</f>
        <v>От Продавца:</v>
      </c>
      <c r="F19" s="47"/>
    </row>
    <row r="20" spans="1:7" ht="21" customHeight="1">
      <c r="A20" s="96" t="s">
        <v>110</v>
      </c>
      <c r="B20" s="96"/>
      <c r="C20" s="19"/>
      <c r="D20" s="19"/>
      <c r="E20" s="9" t="str">
        <f>'Прил.1'!D28</f>
        <v>ООО "Контур-97"</v>
      </c>
      <c r="F20" s="9"/>
      <c r="G20" s="9"/>
    </row>
    <row r="21" spans="1:7" ht="21" customHeight="1">
      <c r="A21" s="97" t="s">
        <v>109</v>
      </c>
      <c r="B21" s="97"/>
      <c r="C21" s="97" t="s">
        <v>108</v>
      </c>
      <c r="D21" s="97"/>
      <c r="E21" s="50" t="str">
        <f>'Прил.1'!D29</f>
        <v>Генеральный директор</v>
      </c>
      <c r="F21" s="34"/>
      <c r="G21" s="34"/>
    </row>
    <row r="22" spans="1:5" ht="21" customHeight="1">
      <c r="A22" s="97" t="s">
        <v>111</v>
      </c>
      <c r="B22" s="97"/>
      <c r="E22" s="32" t="str">
        <f>'Прил.1'!D30</f>
        <v>__________________ / С. Е. Ефимов /</v>
      </c>
    </row>
  </sheetData>
  <sheetProtection/>
  <mergeCells count="20">
    <mergeCell ref="A22:B22"/>
    <mergeCell ref="B14:C14"/>
    <mergeCell ref="B8:D8"/>
    <mergeCell ref="B12:C12"/>
    <mergeCell ref="B9:D9"/>
    <mergeCell ref="B10:D10"/>
    <mergeCell ref="B13:D13"/>
    <mergeCell ref="A19:B19"/>
    <mergeCell ref="A20:B20"/>
    <mergeCell ref="C21:D21"/>
    <mergeCell ref="A1:E1"/>
    <mergeCell ref="A2:E2"/>
    <mergeCell ref="A21:B21"/>
    <mergeCell ref="A4:E4"/>
    <mergeCell ref="A5:E5"/>
    <mergeCell ref="B7:C7"/>
    <mergeCell ref="D7:E7"/>
    <mergeCell ref="B11:C11"/>
    <mergeCell ref="B16:C16"/>
    <mergeCell ref="B15:D15"/>
  </mergeCells>
  <printOptions/>
  <pageMargins left="0.5905511811023623" right="0.3937007874015748" top="0.5511811023622047" bottom="0.5511811023622047" header="0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4">
      <selection activeCell="F15" sqref="F15:G15"/>
    </sheetView>
  </sheetViews>
  <sheetFormatPr defaultColWidth="9.125" defaultRowHeight="12.75"/>
  <cols>
    <col min="1" max="1" width="4.00390625" style="32" customWidth="1"/>
    <col min="2" max="3" width="27.375" style="32" customWidth="1"/>
    <col min="4" max="4" width="5.875" style="32" customWidth="1"/>
    <col min="5" max="7" width="25.50390625" style="32" customWidth="1"/>
    <col min="8" max="16384" width="9.125" style="32" customWidth="1"/>
  </cols>
  <sheetData>
    <row r="1" spans="1:7" ht="26.25" customHeight="1">
      <c r="A1" s="84" t="s">
        <v>30</v>
      </c>
      <c r="B1" s="84"/>
      <c r="C1" s="84"/>
      <c r="D1" s="84"/>
      <c r="E1" s="84"/>
      <c r="F1" s="84"/>
      <c r="G1" s="84"/>
    </row>
    <row r="2" spans="1:7" ht="26.25" customHeight="1">
      <c r="A2" s="85" t="s">
        <v>112</v>
      </c>
      <c r="B2" s="85"/>
      <c r="C2" s="85"/>
      <c r="D2" s="85"/>
      <c r="E2" s="85"/>
      <c r="F2" s="85"/>
      <c r="G2" s="85"/>
    </row>
    <row r="3" ht="23.25" customHeight="1">
      <c r="F3" s="34"/>
    </row>
    <row r="4" spans="1:7" ht="27" customHeight="1">
      <c r="A4" s="79" t="s">
        <v>26</v>
      </c>
      <c r="B4" s="79"/>
      <c r="C4" s="79"/>
      <c r="D4" s="79"/>
      <c r="E4" s="79"/>
      <c r="F4" s="79"/>
      <c r="G4" s="79"/>
    </row>
    <row r="5" spans="1:7" ht="27" customHeight="1">
      <c r="A5" s="79" t="str">
        <f>'Прил.1'!A5</f>
        <v>Сборочный сварной стапель с набором элементов УСП Demmеler 3D, Германия</v>
      </c>
      <c r="B5" s="79"/>
      <c r="C5" s="79"/>
      <c r="D5" s="79"/>
      <c r="E5" s="79"/>
      <c r="F5" s="79"/>
      <c r="G5" s="79"/>
    </row>
    <row r="6" spans="1:7" ht="14.25" customHeight="1">
      <c r="A6" s="35"/>
      <c r="B6" s="35"/>
      <c r="C6" s="35"/>
      <c r="D6" s="35"/>
      <c r="E6" s="35"/>
      <c r="F6" s="35"/>
      <c r="G6" s="35"/>
    </row>
    <row r="7" spans="1:7" ht="24.75" customHeight="1" hidden="1">
      <c r="A7" s="30" t="s">
        <v>3</v>
      </c>
      <c r="B7" s="99" t="s">
        <v>24</v>
      </c>
      <c r="C7" s="99"/>
      <c r="D7" s="99"/>
      <c r="E7" s="99"/>
      <c r="F7" s="99"/>
      <c r="G7" s="99"/>
    </row>
    <row r="8" spans="1:7" ht="12.75" hidden="1">
      <c r="A8" s="30"/>
      <c r="B8" s="100"/>
      <c r="C8" s="100"/>
      <c r="D8" s="100"/>
      <c r="E8" s="100"/>
      <c r="F8" s="100"/>
      <c r="G8" s="100"/>
    </row>
    <row r="9" spans="1:7" ht="24.75" customHeight="1" hidden="1">
      <c r="A9" s="30"/>
      <c r="B9" s="24"/>
      <c r="C9" s="24"/>
      <c r="D9" s="24"/>
      <c r="E9" s="24"/>
      <c r="F9" s="25"/>
      <c r="G9" s="24"/>
    </row>
    <row r="10" spans="1:7" ht="30" customHeight="1">
      <c r="A10" s="111" t="s">
        <v>0</v>
      </c>
      <c r="B10" s="107" t="s">
        <v>27</v>
      </c>
      <c r="C10" s="108"/>
      <c r="D10" s="111" t="s">
        <v>41</v>
      </c>
      <c r="E10" s="102" t="s">
        <v>116</v>
      </c>
      <c r="F10" s="102"/>
      <c r="G10" s="103"/>
    </row>
    <row r="11" spans="1:7" ht="78" customHeight="1">
      <c r="A11" s="112"/>
      <c r="B11" s="109"/>
      <c r="C11" s="110"/>
      <c r="D11" s="112"/>
      <c r="E11" s="101" t="s">
        <v>50</v>
      </c>
      <c r="F11" s="102"/>
      <c r="G11" s="103"/>
    </row>
    <row r="12" spans="1:7" ht="69.75" customHeight="1">
      <c r="A12" s="2">
        <v>1</v>
      </c>
      <c r="B12" s="68" t="str">
        <f>A5</f>
        <v>Сборочный сварной стапель с набором элементов УСП Demmеler 3D, Германия</v>
      </c>
      <c r="C12" s="70"/>
      <c r="D12" s="2">
        <v>1</v>
      </c>
      <c r="E12" s="104" t="s">
        <v>66</v>
      </c>
      <c r="F12" s="105"/>
      <c r="G12" s="106"/>
    </row>
    <row r="13" spans="1:9" ht="12.75">
      <c r="A13" s="58"/>
      <c r="B13" s="6"/>
      <c r="C13" s="6"/>
      <c r="D13" s="6"/>
      <c r="E13" s="6"/>
      <c r="F13" s="6"/>
      <c r="G13" s="6"/>
      <c r="H13" s="19"/>
      <c r="I13" s="19"/>
    </row>
    <row r="14" spans="1:7" ht="21.75" customHeight="1">
      <c r="A14" s="95" t="s">
        <v>1</v>
      </c>
      <c r="B14" s="95"/>
      <c r="C14" s="95"/>
      <c r="D14" s="95"/>
      <c r="E14" s="55"/>
      <c r="F14" s="89" t="s">
        <v>2</v>
      </c>
      <c r="G14" s="89"/>
    </row>
    <row r="15" spans="1:7" ht="21.75" customHeight="1">
      <c r="A15" s="88" t="s">
        <v>114</v>
      </c>
      <c r="B15" s="88"/>
      <c r="C15" s="88"/>
      <c r="D15" s="88"/>
      <c r="E15" s="55"/>
      <c r="F15" s="90" t="str">
        <f>'Прил.1'!D28</f>
        <v>ООО "Контур-97"</v>
      </c>
      <c r="G15" s="90"/>
    </row>
    <row r="16" spans="1:7" ht="21.75" customHeight="1">
      <c r="A16" s="96" t="s">
        <v>113</v>
      </c>
      <c r="B16" s="96"/>
      <c r="C16" s="96"/>
      <c r="D16" s="96"/>
      <c r="E16" s="8"/>
      <c r="F16" s="113" t="str">
        <f>'Прил.1'!D29</f>
        <v>Генеральный директор</v>
      </c>
      <c r="G16" s="113"/>
    </row>
    <row r="17" spans="1:7" ht="21.75" customHeight="1">
      <c r="A17" s="88" t="s">
        <v>115</v>
      </c>
      <c r="B17" s="88"/>
      <c r="C17" s="88"/>
      <c r="D17" s="88"/>
      <c r="E17" s="51"/>
      <c r="F17" s="90" t="str">
        <f>'Прил.1'!D30</f>
        <v>__________________ / С. Е. Ефимов /</v>
      </c>
      <c r="G17" s="90"/>
    </row>
  </sheetData>
  <sheetProtection/>
  <mergeCells count="21">
    <mergeCell ref="A15:D15"/>
    <mergeCell ref="A17:D17"/>
    <mergeCell ref="F14:G14"/>
    <mergeCell ref="F15:G15"/>
    <mergeCell ref="F16:G16"/>
    <mergeCell ref="F17:G17"/>
    <mergeCell ref="A16:D16"/>
    <mergeCell ref="A1:G1"/>
    <mergeCell ref="A2:G2"/>
    <mergeCell ref="A14:D14"/>
    <mergeCell ref="A10:A11"/>
    <mergeCell ref="D10:D11"/>
    <mergeCell ref="E10:G10"/>
    <mergeCell ref="A4:G4"/>
    <mergeCell ref="A5:G5"/>
    <mergeCell ref="B7:G7"/>
    <mergeCell ref="B8:G8"/>
    <mergeCell ref="E11:G11"/>
    <mergeCell ref="E12:G12"/>
    <mergeCell ref="B12:C12"/>
    <mergeCell ref="B10:C11"/>
  </mergeCells>
  <printOptions/>
  <pageMargins left="0.3937007874015748" right="0.3937007874015748" top="0.5905511811023623" bottom="0.5905511811023623" header="0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7">
      <selection activeCell="F23" sqref="F23:H23"/>
    </sheetView>
  </sheetViews>
  <sheetFormatPr defaultColWidth="9.125" defaultRowHeight="12.75"/>
  <cols>
    <col min="1" max="1" width="6.375" style="32" customWidth="1"/>
    <col min="2" max="2" width="5.375" style="32" customWidth="1"/>
    <col min="3" max="3" width="4.125" style="32" customWidth="1"/>
    <col min="4" max="4" width="5.00390625" style="32" customWidth="1"/>
    <col min="5" max="5" width="1.4921875" style="32" hidden="1" customWidth="1"/>
    <col min="6" max="6" width="9.50390625" style="32" customWidth="1"/>
    <col min="7" max="7" width="15.50390625" style="32" customWidth="1"/>
    <col min="8" max="8" width="18.125" style="32" customWidth="1"/>
    <col min="9" max="9" width="8.50390625" style="32" customWidth="1"/>
    <col min="10" max="11" width="12.375" style="32" customWidth="1"/>
    <col min="12" max="16384" width="9.125" style="32" customWidth="1"/>
  </cols>
  <sheetData>
    <row r="1" spans="1:11" ht="18" customHeight="1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 customHeight="1">
      <c r="A2" s="85" t="s">
        <v>117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5:11" ht="12.75">
      <c r="E3" s="33"/>
      <c r="F3" s="33"/>
      <c r="G3" s="33"/>
      <c r="H3" s="33"/>
      <c r="I3" s="33"/>
      <c r="J3" s="34"/>
      <c r="K3" s="32" t="s">
        <v>37</v>
      </c>
    </row>
    <row r="4" spans="1:11" ht="18" customHeight="1">
      <c r="A4" s="79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8" customHeight="1">
      <c r="A5" s="79" t="str">
        <f>'Прил.1'!A5</f>
        <v>Сборочный сварной стапель с набором элементов УСП Demmеler 3D, Германия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>
      <c r="A6" s="35"/>
      <c r="B6" s="35"/>
      <c r="C6" s="35"/>
      <c r="D6" s="35"/>
      <c r="E6" s="59" t="s">
        <v>23</v>
      </c>
      <c r="F6" s="59"/>
      <c r="G6" s="59"/>
      <c r="H6" s="59"/>
      <c r="I6" s="59" t="s">
        <v>13</v>
      </c>
      <c r="J6" s="118" t="s">
        <v>118</v>
      </c>
      <c r="K6" s="118"/>
    </row>
    <row r="7" spans="1:12" ht="20.25" customHeight="1">
      <c r="A7" s="86" t="s">
        <v>14</v>
      </c>
      <c r="B7" s="86"/>
      <c r="C7" s="117"/>
      <c r="D7" s="117"/>
      <c r="E7" s="117"/>
      <c r="F7" s="117"/>
      <c r="G7" s="117"/>
      <c r="H7" s="117"/>
      <c r="I7" s="117"/>
      <c r="J7" s="117"/>
      <c r="K7" s="117"/>
      <c r="L7" s="38"/>
    </row>
    <row r="8" spans="1:11" ht="20.25" customHeight="1">
      <c r="A8" s="86" t="s">
        <v>15</v>
      </c>
      <c r="B8" s="86"/>
      <c r="C8" s="86"/>
      <c r="D8" s="119" t="s">
        <v>43</v>
      </c>
      <c r="E8" s="119"/>
      <c r="F8" s="119"/>
      <c r="G8" s="119"/>
      <c r="H8" s="119"/>
      <c r="I8" s="119"/>
      <c r="J8" s="119"/>
      <c r="K8" s="119"/>
    </row>
    <row r="9" spans="1:11" ht="20.25" customHeight="1">
      <c r="A9" s="86" t="s">
        <v>16</v>
      </c>
      <c r="B9" s="86"/>
      <c r="C9" s="86"/>
      <c r="D9" s="69" t="s">
        <v>38</v>
      </c>
      <c r="E9" s="69"/>
      <c r="F9" s="69"/>
      <c r="G9" s="69"/>
      <c r="H9" s="69"/>
      <c r="I9" s="69"/>
      <c r="J9" s="69"/>
      <c r="K9" s="69"/>
    </row>
    <row r="10" spans="1:11" ht="14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8" customHeight="1">
      <c r="A11" s="89" t="s">
        <v>120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8" customHeight="1">
      <c r="A12" s="30" t="s">
        <v>3</v>
      </c>
      <c r="B12" s="89" t="s">
        <v>17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8" customHeight="1">
      <c r="A13" s="89" t="s">
        <v>18</v>
      </c>
      <c r="B13" s="89"/>
      <c r="C13" s="89"/>
      <c r="D13" s="122" t="str">
        <f>A5</f>
        <v>Сборочный сварной стапель с набором элементов УСП Demmеler 3D, Германия</v>
      </c>
      <c r="E13" s="122"/>
      <c r="F13" s="122"/>
      <c r="G13" s="122"/>
      <c r="H13" s="122"/>
      <c r="I13" s="122"/>
      <c r="J13" s="122"/>
      <c r="K13" s="122"/>
    </row>
    <row r="14" spans="1:11" ht="18" customHeight="1">
      <c r="A14" s="99" t="s">
        <v>35</v>
      </c>
      <c r="B14" s="99"/>
      <c r="C14" s="99"/>
      <c r="D14" s="99"/>
      <c r="E14" s="99"/>
      <c r="F14" s="99"/>
      <c r="G14" s="69"/>
      <c r="H14" s="69"/>
      <c r="I14" s="69"/>
      <c r="J14" s="69"/>
      <c r="K14" s="69"/>
    </row>
    <row r="15" spans="1:11" ht="18" customHeight="1">
      <c r="A15" s="89" t="s">
        <v>19</v>
      </c>
      <c r="B15" s="89"/>
      <c r="C15" s="89"/>
      <c r="D15" s="89"/>
      <c r="E15" s="89"/>
      <c r="F15" s="123"/>
      <c r="G15" s="123"/>
      <c r="H15" s="123"/>
      <c r="I15" s="123"/>
      <c r="J15" s="123"/>
      <c r="K15" s="123"/>
    </row>
    <row r="16" spans="1:11" ht="18" customHeight="1">
      <c r="A16" s="47" t="s">
        <v>20</v>
      </c>
      <c r="B16" s="47"/>
      <c r="C16" s="47"/>
      <c r="D16" s="117"/>
      <c r="E16" s="117"/>
      <c r="F16" s="117"/>
      <c r="G16" s="117"/>
      <c r="H16" s="117"/>
      <c r="I16" s="117"/>
      <c r="J16" s="117"/>
      <c r="K16" s="64" t="s">
        <v>21</v>
      </c>
    </row>
    <row r="17" spans="1:11" ht="18" customHeight="1">
      <c r="A17" s="30" t="s">
        <v>25</v>
      </c>
      <c r="B17" s="99" t="s">
        <v>31</v>
      </c>
      <c r="C17" s="99"/>
      <c r="D17" s="99"/>
      <c r="E17" s="99"/>
      <c r="F17" s="99"/>
      <c r="G17" s="99"/>
      <c r="H17" s="99"/>
      <c r="I17" s="65"/>
      <c r="J17" s="65"/>
      <c r="K17" s="64" t="s">
        <v>32</v>
      </c>
    </row>
    <row r="18" spans="1:11" ht="18" customHeight="1">
      <c r="A18" s="30"/>
      <c r="B18" s="30"/>
      <c r="C18" s="59" t="s">
        <v>63</v>
      </c>
      <c r="D18" s="66"/>
      <c r="E18" s="67"/>
      <c r="F18" s="67"/>
      <c r="G18" s="116" t="s">
        <v>121</v>
      </c>
      <c r="H18" s="116"/>
      <c r="I18" s="67"/>
      <c r="J18" s="67"/>
      <c r="K18" s="64" t="s">
        <v>119</v>
      </c>
    </row>
    <row r="20" spans="1:11" ht="37.5" customHeight="1">
      <c r="A20" s="1" t="s">
        <v>0</v>
      </c>
      <c r="B20" s="101" t="s">
        <v>65</v>
      </c>
      <c r="C20" s="102"/>
      <c r="D20" s="102"/>
      <c r="E20" s="103"/>
      <c r="F20" s="121" t="s">
        <v>12</v>
      </c>
      <c r="G20" s="121"/>
      <c r="H20" s="121"/>
      <c r="I20" s="1" t="s">
        <v>10</v>
      </c>
      <c r="J20" s="1" t="s">
        <v>64</v>
      </c>
      <c r="K20" s="1" t="s">
        <v>51</v>
      </c>
    </row>
    <row r="21" spans="1:11" ht="30.75" customHeight="1">
      <c r="A21" s="1">
        <v>1</v>
      </c>
      <c r="B21" s="101"/>
      <c r="C21" s="102"/>
      <c r="D21" s="102"/>
      <c r="E21" s="103"/>
      <c r="F21" s="71" t="str">
        <f>'Прил.1'!C9</f>
        <v>Сборочный сварной стапель с набором элементов УСП Demmеler 3D, Германия</v>
      </c>
      <c r="G21" s="72"/>
      <c r="H21" s="73"/>
      <c r="I21" s="15" t="s">
        <v>59</v>
      </c>
      <c r="J21" s="15"/>
      <c r="K21" s="17"/>
    </row>
    <row r="22" spans="1:11" ht="18.75" customHeight="1">
      <c r="A22" s="7" t="s">
        <v>8</v>
      </c>
      <c r="B22" s="124"/>
      <c r="C22" s="125"/>
      <c r="D22" s="125"/>
      <c r="E22" s="126"/>
      <c r="F22" s="74" t="s">
        <v>42</v>
      </c>
      <c r="G22" s="75"/>
      <c r="H22" s="76"/>
      <c r="I22" s="1"/>
      <c r="J22" s="12"/>
      <c r="K22" s="12"/>
    </row>
    <row r="23" spans="1:11" ht="45.75" customHeight="1">
      <c r="A23" s="2" t="s">
        <v>44</v>
      </c>
      <c r="B23" s="124" t="s">
        <v>73</v>
      </c>
      <c r="C23" s="125"/>
      <c r="D23" s="125"/>
      <c r="E23" s="126"/>
      <c r="F23" s="71" t="s">
        <v>74</v>
      </c>
      <c r="G23" s="72"/>
      <c r="H23" s="73"/>
      <c r="I23" s="16" t="s">
        <v>59</v>
      </c>
      <c r="J23" s="56"/>
      <c r="K23" s="17"/>
    </row>
    <row r="24" spans="1:11" ht="23.25" customHeight="1">
      <c r="A24" s="2" t="s">
        <v>81</v>
      </c>
      <c r="B24" s="104" t="s">
        <v>53</v>
      </c>
      <c r="C24" s="105"/>
      <c r="D24" s="105"/>
      <c r="E24" s="106"/>
      <c r="F24" s="77" t="s">
        <v>75</v>
      </c>
      <c r="G24" s="77"/>
      <c r="H24" s="77"/>
      <c r="I24" s="16" t="s">
        <v>59</v>
      </c>
      <c r="J24" s="61"/>
      <c r="K24" s="62"/>
    </row>
    <row r="25" spans="1:11" ht="23.25" customHeight="1">
      <c r="A25" s="2" t="s">
        <v>82</v>
      </c>
      <c r="B25" s="104" t="s">
        <v>54</v>
      </c>
      <c r="C25" s="105"/>
      <c r="D25" s="105"/>
      <c r="E25" s="106"/>
      <c r="F25" s="77" t="s">
        <v>77</v>
      </c>
      <c r="G25" s="77"/>
      <c r="H25" s="77"/>
      <c r="I25" s="16" t="s">
        <v>60</v>
      </c>
      <c r="J25" s="61"/>
      <c r="K25" s="62"/>
    </row>
    <row r="26" spans="1:11" ht="23.25" customHeight="1">
      <c r="A26" s="2" t="s">
        <v>83</v>
      </c>
      <c r="B26" s="104" t="s">
        <v>55</v>
      </c>
      <c r="C26" s="105"/>
      <c r="D26" s="105"/>
      <c r="E26" s="106"/>
      <c r="F26" s="77" t="s">
        <v>90</v>
      </c>
      <c r="G26" s="77"/>
      <c r="H26" s="77"/>
      <c r="I26" s="16" t="s">
        <v>60</v>
      </c>
      <c r="J26" s="61"/>
      <c r="K26" s="62"/>
    </row>
    <row r="27" spans="1:11" ht="23.25" customHeight="1">
      <c r="A27" s="2" t="s">
        <v>84</v>
      </c>
      <c r="B27" s="104" t="s">
        <v>56</v>
      </c>
      <c r="C27" s="105"/>
      <c r="D27" s="105"/>
      <c r="E27" s="106"/>
      <c r="F27" s="77" t="s">
        <v>78</v>
      </c>
      <c r="G27" s="77"/>
      <c r="H27" s="77"/>
      <c r="I27" s="16" t="s">
        <v>61</v>
      </c>
      <c r="J27" s="61"/>
      <c r="K27" s="62"/>
    </row>
    <row r="28" spans="1:11" ht="23.25" customHeight="1">
      <c r="A28" s="2" t="s">
        <v>85</v>
      </c>
      <c r="B28" s="104" t="s">
        <v>57</v>
      </c>
      <c r="C28" s="105"/>
      <c r="D28" s="105"/>
      <c r="E28" s="106"/>
      <c r="F28" s="77" t="s">
        <v>79</v>
      </c>
      <c r="G28" s="77"/>
      <c r="H28" s="77"/>
      <c r="I28" s="16" t="s">
        <v>62</v>
      </c>
      <c r="J28" s="61"/>
      <c r="K28" s="62"/>
    </row>
    <row r="29" spans="1:11" ht="23.25" customHeight="1">
      <c r="A29" s="2" t="s">
        <v>86</v>
      </c>
      <c r="B29" s="104" t="s">
        <v>58</v>
      </c>
      <c r="C29" s="105"/>
      <c r="D29" s="105"/>
      <c r="E29" s="106"/>
      <c r="F29" s="77" t="s">
        <v>76</v>
      </c>
      <c r="G29" s="77"/>
      <c r="H29" s="77"/>
      <c r="I29" s="16" t="s">
        <v>59</v>
      </c>
      <c r="J29" s="61"/>
      <c r="K29" s="62"/>
    </row>
    <row r="30" spans="1:11" ht="23.25" customHeight="1">
      <c r="A30" s="2" t="s">
        <v>87</v>
      </c>
      <c r="B30" s="104" t="s">
        <v>80</v>
      </c>
      <c r="C30" s="105"/>
      <c r="D30" s="105"/>
      <c r="E30" s="106"/>
      <c r="F30" s="77" t="s">
        <v>89</v>
      </c>
      <c r="G30" s="77"/>
      <c r="H30" s="77"/>
      <c r="I30" s="16" t="s">
        <v>88</v>
      </c>
      <c r="J30" s="57"/>
      <c r="K30" s="63"/>
    </row>
    <row r="31" spans="1:11" ht="19.5" customHeight="1">
      <c r="A31" s="60"/>
      <c r="B31" s="114" t="s">
        <v>7</v>
      </c>
      <c r="C31" s="115"/>
      <c r="D31" s="115"/>
      <c r="E31" s="115"/>
      <c r="F31" s="115"/>
      <c r="G31" s="115"/>
      <c r="H31" s="115"/>
      <c r="I31" s="115"/>
      <c r="J31" s="12"/>
      <c r="K31" s="12"/>
    </row>
    <row r="32" spans="1:11" ht="19.5" customHeight="1">
      <c r="A32" s="46"/>
      <c r="B32" s="114" t="s">
        <v>6</v>
      </c>
      <c r="C32" s="115"/>
      <c r="D32" s="115"/>
      <c r="E32" s="115"/>
      <c r="F32" s="115"/>
      <c r="G32" s="115"/>
      <c r="H32" s="115"/>
      <c r="I32" s="115"/>
      <c r="J32" s="12"/>
      <c r="K32" s="12"/>
    </row>
    <row r="33" spans="1:11" ht="19.5" customHeight="1">
      <c r="A33" s="46"/>
      <c r="B33" s="114" t="s">
        <v>34</v>
      </c>
      <c r="C33" s="115"/>
      <c r="D33" s="115"/>
      <c r="E33" s="115"/>
      <c r="F33" s="115"/>
      <c r="G33" s="115"/>
      <c r="H33" s="115"/>
      <c r="I33" s="5">
        <v>0.18</v>
      </c>
      <c r="J33" s="12"/>
      <c r="K33" s="12"/>
    </row>
    <row r="34" spans="1:11" ht="19.5" customHeight="1">
      <c r="A34" s="1" t="s">
        <v>9</v>
      </c>
      <c r="B34" s="68" t="s">
        <v>47</v>
      </c>
      <c r="C34" s="69"/>
      <c r="D34" s="69"/>
      <c r="E34" s="69"/>
      <c r="F34" s="69"/>
      <c r="G34" s="69"/>
      <c r="H34" s="69"/>
      <c r="I34" s="69"/>
      <c r="J34" s="69"/>
      <c r="K34" s="70"/>
    </row>
    <row r="35" spans="1:11" ht="19.5" customHeight="1">
      <c r="A35" s="13" t="s">
        <v>91</v>
      </c>
      <c r="B35" s="92" t="s">
        <v>40</v>
      </c>
      <c r="C35" s="98"/>
      <c r="D35" s="98"/>
      <c r="E35" s="98"/>
      <c r="F35" s="98"/>
      <c r="G35" s="98"/>
      <c r="H35" s="98"/>
      <c r="I35" s="98"/>
      <c r="J35" s="98"/>
      <c r="K35" s="93"/>
    </row>
    <row r="36" spans="1:11" ht="38.25" customHeight="1">
      <c r="A36" s="14" t="s">
        <v>92</v>
      </c>
      <c r="B36" s="71" t="s">
        <v>4</v>
      </c>
      <c r="C36" s="72"/>
      <c r="D36" s="72"/>
      <c r="E36" s="72"/>
      <c r="F36" s="72"/>
      <c r="G36" s="72"/>
      <c r="H36" s="72"/>
      <c r="I36" s="72"/>
      <c r="J36" s="72"/>
      <c r="K36" s="73"/>
    </row>
    <row r="37" spans="1:11" s="37" customFormat="1" ht="13.5" customHeight="1">
      <c r="A37" s="34"/>
      <c r="B37" s="34"/>
      <c r="C37" s="8"/>
      <c r="D37" s="8"/>
      <c r="E37" s="8"/>
      <c r="F37" s="8"/>
      <c r="G37" s="8"/>
      <c r="H37" s="8"/>
      <c r="I37" s="8"/>
      <c r="J37" s="8"/>
      <c r="K37" s="8"/>
    </row>
    <row r="38" spans="1:11" ht="12.75" hidden="1">
      <c r="A38" s="34"/>
      <c r="B38" s="34"/>
      <c r="C38" s="8"/>
      <c r="D38" s="8"/>
      <c r="E38" s="8"/>
      <c r="F38" s="8"/>
      <c r="G38" s="8"/>
      <c r="H38" s="8"/>
      <c r="I38" s="8"/>
      <c r="J38" s="8"/>
      <c r="K38" s="8"/>
    </row>
    <row r="39" ht="12.75" hidden="1"/>
    <row r="40" spans="1:11" ht="13.5" hidden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3.5" hidden="1">
      <c r="A41" s="120" t="s">
        <v>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49.5" customHeight="1" hidden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2.75" hidden="1"/>
    <row r="46" spans="1:11" ht="12.75">
      <c r="A46" s="40"/>
      <c r="B46" s="40"/>
      <c r="C46" s="40"/>
      <c r="D46" s="40"/>
      <c r="E46" s="55"/>
      <c r="F46" s="55"/>
      <c r="G46" s="55"/>
      <c r="H46" s="55"/>
      <c r="I46" s="55"/>
      <c r="J46" s="55"/>
      <c r="K46" s="43"/>
    </row>
    <row r="47" spans="1:11" ht="47.2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22.5" customHeight="1">
      <c r="A48" s="43"/>
      <c r="B48" s="43"/>
      <c r="C48" s="43"/>
      <c r="D48" s="50"/>
      <c r="E48" s="34"/>
      <c r="F48" s="34"/>
      <c r="G48" s="34"/>
      <c r="H48" s="34"/>
      <c r="I48" s="34"/>
      <c r="J48" s="34"/>
      <c r="K48" s="43"/>
    </row>
  </sheetData>
  <sheetProtection/>
  <mergeCells count="54">
    <mergeCell ref="B34:K34"/>
    <mergeCell ref="B35:K35"/>
    <mergeCell ref="B36:K36"/>
    <mergeCell ref="B22:E22"/>
    <mergeCell ref="B27:E27"/>
    <mergeCell ref="B28:E28"/>
    <mergeCell ref="B29:E29"/>
    <mergeCell ref="B30:E30"/>
    <mergeCell ref="F29:H29"/>
    <mergeCell ref="F30:H30"/>
    <mergeCell ref="B23:E23"/>
    <mergeCell ref="B24:E24"/>
    <mergeCell ref="B25:E25"/>
    <mergeCell ref="B26:E26"/>
    <mergeCell ref="F25:H25"/>
    <mergeCell ref="F26:H26"/>
    <mergeCell ref="F27:H27"/>
    <mergeCell ref="F21:H21"/>
    <mergeCell ref="G14:K14"/>
    <mergeCell ref="F15:K15"/>
    <mergeCell ref="B17:H17"/>
    <mergeCell ref="B20:E20"/>
    <mergeCell ref="B21:E21"/>
    <mergeCell ref="D13:K13"/>
    <mergeCell ref="F22:H22"/>
    <mergeCell ref="F23:H23"/>
    <mergeCell ref="F24:H24"/>
    <mergeCell ref="E47:K47"/>
    <mergeCell ref="A40:K40"/>
    <mergeCell ref="A41:K41"/>
    <mergeCell ref="A47:D47"/>
    <mergeCell ref="F28:H28"/>
    <mergeCell ref="B12:K12"/>
    <mergeCell ref="A13:C13"/>
    <mergeCell ref="A15:E15"/>
    <mergeCell ref="A14:F14"/>
    <mergeCell ref="F20:H20"/>
    <mergeCell ref="A11:K11"/>
    <mergeCell ref="A1:K1"/>
    <mergeCell ref="A2:K2"/>
    <mergeCell ref="A7:B7"/>
    <mergeCell ref="A8:C8"/>
    <mergeCell ref="A9:C9"/>
    <mergeCell ref="C7:K7"/>
    <mergeCell ref="B31:I31"/>
    <mergeCell ref="B32:I32"/>
    <mergeCell ref="B33:H33"/>
    <mergeCell ref="G18:H18"/>
    <mergeCell ref="D16:J16"/>
    <mergeCell ref="A4:K4"/>
    <mergeCell ref="A5:K5"/>
    <mergeCell ref="J6:K6"/>
    <mergeCell ref="D8:K8"/>
    <mergeCell ref="D9:K9"/>
  </mergeCells>
  <printOptions/>
  <pageMargins left="0.3937007874015748" right="0.3937007874015748" top="0.4" bottom="0.425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2017-08-29T05:00:34Z</cp:lastPrinted>
  <dcterms:created xsi:type="dcterms:W3CDTF">2013-12-17T10:37:23Z</dcterms:created>
  <dcterms:modified xsi:type="dcterms:W3CDTF">2017-08-29T05:00:44Z</dcterms:modified>
  <cp:category/>
  <cp:version/>
  <cp:contentType/>
  <cp:contentStatus/>
</cp:coreProperties>
</file>