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." sheetId="6" r:id="rId6"/>
    <sheet name="Прил.7" sheetId="7" r:id="rId7"/>
  </sheets>
  <externalReferences>
    <externalReference r:id="rId10"/>
  </externalReferences>
  <definedNames>
    <definedName name="_GoBack" localSheetId="0">'Прил.1'!#REF!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<sst xmlns="http://schemas.openxmlformats.org/spreadsheetml/2006/main" count="457" uniqueCount="307">
  <si>
    <t>Приложение № 1</t>
  </si>
  <si>
    <t xml:space="preserve">от </t>
  </si>
  <si>
    <t>СПЕЦИФИКАЦИЯ ЦЕНОВАЯ ОБОРУДОВАНИЯ И РАБОТ</t>
  </si>
  <si>
    <t>Токарно-винторезный станок высокой точности ИЖ 250 ИТВМ. Ф1 исп.2, Росссия</t>
  </si>
  <si>
    <t>1.</t>
  </si>
  <si>
    <t>Продавец обязуется передать следующие Оборудование и произвести следующие виды Работ, а Покупатель принять и оплатить данное Оборудование и данные Работы.</t>
  </si>
  <si>
    <t>№ п/п</t>
  </si>
  <si>
    <t>Наименование, обозначение (артикул)</t>
  </si>
  <si>
    <t>Кол-во</t>
  </si>
  <si>
    <t>Стоимость, руб</t>
  </si>
  <si>
    <t>1.1.</t>
  </si>
  <si>
    <t>Базовая комплектация</t>
  </si>
  <si>
    <t>1.1.1.</t>
  </si>
  <si>
    <t>ИЖ 250 ИТВМ.25.119</t>
  </si>
  <si>
    <t xml:space="preserve">Шестерня z=50, m=1,25          </t>
  </si>
  <si>
    <t>2 шт.</t>
  </si>
  <si>
    <t>ИЖ 250 ИТВМ.25.01.000</t>
  </si>
  <si>
    <t>Блок шестерен  z=77, m=1,75;  z=127, m=1,25</t>
  </si>
  <si>
    <t>2 к-та</t>
  </si>
  <si>
    <t>ИЖ 250 ИТВМ.25.03.000</t>
  </si>
  <si>
    <t xml:space="preserve">Блок шестерен  z=40, m=1,25;  z=28, m=1,25 </t>
  </si>
  <si>
    <t xml:space="preserve"> ИЖ 250 ИТВМ.25.02.000</t>
  </si>
  <si>
    <t>Блок шестерен  z=28, m=1,25;  z=42, m=1,25</t>
  </si>
  <si>
    <t>ИЖ 250 ИТВМ.25.101</t>
  </si>
  <si>
    <t xml:space="preserve">Шестерня z=35, m=1,75          </t>
  </si>
  <si>
    <t>ИЖ 250 ИТВМ.25.102</t>
  </si>
  <si>
    <t xml:space="preserve">Шестерня z=50, m=1,75          </t>
  </si>
  <si>
    <t>Манжета: 1.1-40х55-1 ГОСТ 8752-79</t>
  </si>
  <si>
    <t>ИЖ 250 ИТВМ.88.107</t>
  </si>
  <si>
    <t>Ключ</t>
  </si>
  <si>
    <t>ИЖ 250 ИТВМ.88.110</t>
  </si>
  <si>
    <t>ИЖ 250 ИТВМ.81.102</t>
  </si>
  <si>
    <t xml:space="preserve">Фланец                                                </t>
  </si>
  <si>
    <t>Патрон 7100-0005В ГОСТ 2675-80</t>
  </si>
  <si>
    <t>ИЖ 250 ИТВМ.20.190 или 7032-0029 Морзе 4 ПТ ГОСТ 13214-79</t>
  </si>
  <si>
    <t>Центр</t>
  </si>
  <si>
    <t>ИЖ 250 ИТВМ.40.116 или 7032-0024 Морзе 3 ПТ ГОСТ 13214-79</t>
  </si>
  <si>
    <t>Итого Базовая комплектация</t>
  </si>
  <si>
    <t>1.2.</t>
  </si>
  <si>
    <t>Дополнительное оборудование</t>
  </si>
  <si>
    <t>1.2.1.</t>
  </si>
  <si>
    <t>ИЖ 250 ИТВМ.Ф1.64.000</t>
  </si>
  <si>
    <t>Резцедержка задняя</t>
  </si>
  <si>
    <t>1.2.2.</t>
  </si>
  <si>
    <t>ИЖ 250 ИТВМ.68.000</t>
  </si>
  <si>
    <t>Упор продольный многопозиционный</t>
  </si>
  <si>
    <t>1.2.3.</t>
  </si>
  <si>
    <t>ИЖ 250 ИТВМ.83.000</t>
  </si>
  <si>
    <t>Люнет неподвижный</t>
  </si>
  <si>
    <t>1.2.4.</t>
  </si>
  <si>
    <t>ИЖ 250 ИТВМ.84.000</t>
  </si>
  <si>
    <t>Люнет подвижный</t>
  </si>
  <si>
    <t>1.2.5.</t>
  </si>
  <si>
    <t>ИЖ 250 ИТВМ.87.000-01</t>
  </si>
  <si>
    <r>
      <t xml:space="preserve">Патрон цанговый с комплектом цанг от </t>
    </r>
    <r>
      <rPr>
        <sz val="10"/>
        <color indexed="8"/>
        <rFont val="Times New Roman"/>
        <family val="1"/>
      </rPr>
      <t>ø</t>
    </r>
    <r>
      <rPr>
        <sz val="10"/>
        <color indexed="8"/>
        <rFont val="Times New Roman;Times New Roman"/>
        <family val="1"/>
      </rPr>
      <t xml:space="preserve">2 мм до </t>
    </r>
    <r>
      <rPr>
        <sz val="10"/>
        <color indexed="8"/>
        <rFont val="Times New Roman"/>
        <family val="1"/>
      </rPr>
      <t>ø</t>
    </r>
    <r>
      <rPr>
        <sz val="10"/>
        <color indexed="8"/>
        <rFont val="Times New Roman;Times New Roman"/>
        <family val="1"/>
      </rPr>
      <t>15 мм через 0,5 мм</t>
    </r>
  </si>
  <si>
    <t>1.2.6.</t>
  </si>
  <si>
    <t>ИЖ 250 ИТВМ.01.80.00</t>
  </si>
  <si>
    <t>Патрон поводковый</t>
  </si>
  <si>
    <t>1.2.7.</t>
  </si>
  <si>
    <t>ИЖ 250 ИТВМ.01.82.00</t>
  </si>
  <si>
    <t>Планшайба с пазами</t>
  </si>
  <si>
    <t>1.2.8.</t>
  </si>
  <si>
    <t>ИЖ 250 ИТВМ.01.10.165</t>
  </si>
  <si>
    <t xml:space="preserve">Болт фундаментный </t>
  </si>
  <si>
    <t>8 шт.</t>
  </si>
  <si>
    <t>1.2.9.</t>
  </si>
  <si>
    <t xml:space="preserve">Центр А-1-3 НП ГОСТ 8742-75 </t>
  </si>
  <si>
    <t>1.2.10.</t>
  </si>
  <si>
    <t>Хомутик ГОСТ 2578-70 ⌀ 18-25 мм</t>
  </si>
  <si>
    <t>1.2.11.</t>
  </si>
  <si>
    <t>Хомутик ГОСТ 7107-0036 ⌀ 25-36 мм</t>
  </si>
  <si>
    <t>1.2.12.</t>
  </si>
  <si>
    <t xml:space="preserve">Хомутик ГОСТ 7107-0040 ⌀ 36-50 мм                                                                                                                                 </t>
  </si>
  <si>
    <t xml:space="preserve">Итого Дополнительное оборудование </t>
  </si>
  <si>
    <t>Итого Оборудование</t>
  </si>
  <si>
    <t>1.3.</t>
  </si>
  <si>
    <t>В стоимость Оборудования включено:</t>
  </si>
  <si>
    <t>1.3.1.</t>
  </si>
  <si>
    <t>Стоимость услуг по доставке, упаковке и маркировке.</t>
  </si>
  <si>
    <t>1.3.2.</t>
  </si>
  <si>
    <t>Стоимость получения всех необходимых лицензий и других свидетельств и документов, необходимых для надлежащего исполнения Договора. Срок действия лицензии не имеет временного ограничения</t>
  </si>
  <si>
    <t>2</t>
  </si>
  <si>
    <t>Работы и услуги</t>
  </si>
  <si>
    <t>2.1.</t>
  </si>
  <si>
    <t xml:space="preserve">Пусконаладочные работы, ввод Оборудования в эксплуатацию </t>
  </si>
  <si>
    <t>2.2.</t>
  </si>
  <si>
    <t>Итого за работы</t>
  </si>
  <si>
    <t>2.3.</t>
  </si>
  <si>
    <t>В стоимость Работ включено:</t>
  </si>
  <si>
    <t>2.3.1.</t>
  </si>
  <si>
    <t>Командировочные расходы на персонала Продавца.</t>
  </si>
  <si>
    <t>Итого стоимость Оборудования и Работ</t>
  </si>
  <si>
    <t>В том числе НДС</t>
  </si>
  <si>
    <t>От Покупателя:</t>
  </si>
  <si>
    <t>От Продавца:</t>
  </si>
  <si>
    <t>Приложение № 2</t>
  </si>
  <si>
    <t xml:space="preserve">ТЕХНИЧЕСКАЯ СПЕЦИФИКАЦИЯ ОБОРУДОВАНИЯ </t>
  </si>
  <si>
    <t>Технические характеристики</t>
  </si>
  <si>
    <t>Параметры</t>
  </si>
  <si>
    <t xml:space="preserve">Наибольший диаметр устанавливаемой заготовки, мм </t>
  </si>
  <si>
    <t>над станиной</t>
  </si>
  <si>
    <t>над суппортом</t>
  </si>
  <si>
    <t xml:space="preserve">Наибольший диаметр обрабатываемой заготовки, мм             </t>
  </si>
  <si>
    <t xml:space="preserve">над станиной           </t>
  </si>
  <si>
    <t>Наибольшая длина обрабатываемого изделия, мм</t>
  </si>
  <si>
    <t>Наибольший диаметр прутка, обрабатываемого в патроне, мм</t>
  </si>
  <si>
    <t>Диаметр сквозного отверстия в шпинделе, мм</t>
  </si>
  <si>
    <t>Конус шпинделя Наибольшее сечение резцов, мм</t>
  </si>
  <si>
    <t>16х16</t>
  </si>
  <si>
    <t>Конец шпинделя фланцевого по ГОСТ 12593-93</t>
  </si>
  <si>
    <t>Размер внутреннего конуса шпинделя по ГОСТ 25557-82</t>
  </si>
  <si>
    <t>Морзе 4</t>
  </si>
  <si>
    <t>Размер внутреннего конуса пиноли задней бабки ГОСТ 25557-82</t>
  </si>
  <si>
    <t>Морзе 3</t>
  </si>
  <si>
    <t>Наиольшее перемещение пиноли, мм</t>
  </si>
  <si>
    <t xml:space="preserve">Цена деления перемещения пиноли, мм                                                                                                     </t>
  </si>
  <si>
    <t xml:space="preserve">линейки   </t>
  </si>
  <si>
    <t>лимба</t>
  </si>
  <si>
    <t xml:space="preserve">Поперечное перемещение пиноли, мм                                                                                                                      </t>
  </si>
  <si>
    <t xml:space="preserve">вперед </t>
  </si>
  <si>
    <t>назад</t>
  </si>
  <si>
    <t>Пределы частот вращения шпинделя, об/мин</t>
  </si>
  <si>
    <t>25-2500</t>
  </si>
  <si>
    <t xml:space="preserve">Пределы подач, мм/об                                                   </t>
  </si>
  <si>
    <t xml:space="preserve">проольных                  </t>
  </si>
  <si>
    <t xml:space="preserve"> 0,01-1,8   </t>
  </si>
  <si>
    <t>поперечных</t>
  </si>
  <si>
    <t>0,005-09</t>
  </si>
  <si>
    <t xml:space="preserve">Пределы шагов нарезаемых резьб:                           </t>
  </si>
  <si>
    <t xml:space="preserve">метрический, мм       </t>
  </si>
  <si>
    <t xml:space="preserve">0,2-48     </t>
  </si>
  <si>
    <t xml:space="preserve">модульных, модуль             </t>
  </si>
  <si>
    <t xml:space="preserve">0,2-12 </t>
  </si>
  <si>
    <t>дюймовых, ниток на 1''</t>
  </si>
  <si>
    <t xml:space="preserve">24-0,5  </t>
  </si>
  <si>
    <t>Наиболшее поперечное перемещение суппорта, мм</t>
  </si>
  <si>
    <t>Наибольшее перемещение верхних салазок суппорта, мм</t>
  </si>
  <si>
    <t>Цена деления лимба продольного перемещения, мм</t>
  </si>
  <si>
    <t>Продольное перемещение за один оборот лимба, мм</t>
  </si>
  <si>
    <t>Цена деления лимба поперечного перемещения лимба, мм</t>
  </si>
  <si>
    <t>Поперечное перемещение суппорта за один оборот лимба, мм</t>
  </si>
  <si>
    <t xml:space="preserve">Дискретность СЦИ:                                                               </t>
  </si>
  <si>
    <t xml:space="preserve">по координате Х   </t>
  </si>
  <si>
    <t>по координате Z</t>
  </si>
  <si>
    <t>Габаритные размеры, мм</t>
  </si>
  <si>
    <t xml:space="preserve">длина        </t>
  </si>
  <si>
    <t xml:space="preserve">ширина      </t>
  </si>
  <si>
    <t>высота</t>
  </si>
  <si>
    <t xml:space="preserve">Масса, кг </t>
  </si>
  <si>
    <t>Приложение № 3</t>
  </si>
  <si>
    <t>ГРАФИК ПОСТАВКИ ОБОРУДОВАНИЯ И ВЫПОЛНЕНИЯ РАБОТ</t>
  </si>
  <si>
    <t>Продавец обязуется передать следующие Оборудование и произвести следующие виды Работ, а Покупатель принять данное Оборудование и данные Работы в сроки согласно графика.</t>
  </si>
  <si>
    <t>Наименование оборудования</t>
  </si>
  <si>
    <t>к-во, шт.</t>
  </si>
  <si>
    <t>Срок поставки оборудования и выполнения работ</t>
  </si>
  <si>
    <t>Поставка на склад Покупателя (от даты подписания Договора)</t>
  </si>
  <si>
    <t>Выполнение  пусконаладочных работ, проведение инструктажа и окончательной приемки (с момента уведомления о готовности  к проведению работ)</t>
  </si>
  <si>
    <t>100 рабочих дней</t>
  </si>
  <si>
    <t>Приложение № 4</t>
  </si>
  <si>
    <t>от</t>
  </si>
  <si>
    <t>ПРОГРАММА ИНСТРУКТАЖА</t>
  </si>
  <si>
    <t>Содержание</t>
  </si>
  <si>
    <t>Требования техники безопасности при эксплуатации и обслуживании машины</t>
  </si>
  <si>
    <t>2.</t>
  </si>
  <si>
    <t>Общее устройство машины, ознакомление с управлением, назначением и устройством основных систем машины</t>
  </si>
  <si>
    <t>3.</t>
  </si>
  <si>
    <t>Назначение кнопок пульта управления</t>
  </si>
  <si>
    <t>3.1.</t>
  </si>
  <si>
    <t>Включение, запуск и выключение машины</t>
  </si>
  <si>
    <t>3.2.</t>
  </si>
  <si>
    <t>Аварийная остановка</t>
  </si>
  <si>
    <t>3.3.</t>
  </si>
  <si>
    <t xml:space="preserve">Работа в рабочих режимах </t>
  </si>
  <si>
    <t>4.</t>
  </si>
  <si>
    <t>Система управления</t>
  </si>
  <si>
    <t>4.1.</t>
  </si>
  <si>
    <t>Назначение системы</t>
  </si>
  <si>
    <t>4.2.</t>
  </si>
  <si>
    <t>Описание работы системы</t>
  </si>
  <si>
    <t>5.</t>
  </si>
  <si>
    <t>Техническое обслуживание машины</t>
  </si>
  <si>
    <t>5.1.</t>
  </si>
  <si>
    <t>Контроль интервалов технического обслуживания</t>
  </si>
  <si>
    <t>5.2.</t>
  </si>
  <si>
    <t>Точки технического обслуживания машины</t>
  </si>
  <si>
    <t>5.3.</t>
  </si>
  <si>
    <t>Ежедневное техническое обслуживание</t>
  </si>
  <si>
    <t>5.4.</t>
  </si>
  <si>
    <t>Еженедельное техническое обслуживание</t>
  </si>
  <si>
    <t>5.5.</t>
  </si>
  <si>
    <t>Ежемесячное техническое обслуживание</t>
  </si>
  <si>
    <t>6.</t>
  </si>
  <si>
    <t>Возможные неисправности и способы их устранения</t>
  </si>
  <si>
    <t>7.</t>
  </si>
  <si>
    <t>Передача навыков работы на оборудовании</t>
  </si>
  <si>
    <t>Приложение № 5</t>
  </si>
  <si>
    <t>(форма)</t>
  </si>
  <si>
    <t>АКТ  О ПРИЕМЕ - ПЕРЕДАЧЕ ОБОРУДОВАНИЯ</t>
  </si>
  <si>
    <t xml:space="preserve">ПРОДАВЕЦ </t>
  </si>
  <si>
    <t>ПОКУПАТЕЛЬ</t>
  </si>
  <si>
    <t>АО «Марийский машиностроительный завод»</t>
  </si>
  <si>
    <t>место приемки:</t>
  </si>
  <si>
    <t>424003, Россия, Республика Марий Эл,  г. Йошкар-Ола, улица Суворова, д. 15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</si>
  <si>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</si>
  <si>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</si>
  <si>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</si>
  <si>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тарных мест</t>
  </si>
  <si>
    <t>Стоимость поставленного оборудования с НДС составляет:</t>
  </si>
  <si>
    <t>Сумма, руб</t>
  </si>
  <si>
    <t xml:space="preserve"> Стоимость,  руб</t>
  </si>
  <si>
    <t xml:space="preserve"> Блок шестерен  z=28, m=1,25;  z=42, m=1,25</t>
  </si>
  <si>
    <t xml:space="preserve"> Центр</t>
  </si>
  <si>
    <t>1.2</t>
  </si>
  <si>
    <t xml:space="preserve"> Люнет неподвижный</t>
  </si>
  <si>
    <t xml:space="preserve">Болт фундаментный                                                                </t>
  </si>
  <si>
    <t>Центр А-1-3 НП ГОСТ 8742-75</t>
  </si>
  <si>
    <t xml:space="preserve">Хомутик ГОСТ 2578-70  7107-0036 </t>
  </si>
  <si>
    <t xml:space="preserve">Хомутик ГОСТ 2578-70  7107-0038  </t>
  </si>
  <si>
    <t>Хомутик ГОСТ 2578-70  7107-0040</t>
  </si>
  <si>
    <t>В стоимость Оборудования включено</t>
  </si>
  <si>
    <t>1.3.1</t>
  </si>
  <si>
    <t>Стоимость услуг по доставке упаковке и маркировке</t>
  </si>
  <si>
    <t>1.3.2</t>
  </si>
  <si>
    <t>Оборудование принято без вскрытия упаковки по количеству тарных мест согласно п.12.1</t>
  </si>
  <si>
    <t>Приложение № 6</t>
  </si>
  <si>
    <t>ПРОГРАММА ОКОНЧАТЕЛЬНОЙ ПРИЕМКИ ОБОРУДОВАНИЯ</t>
  </si>
  <si>
    <t>Проверяемый параметр</t>
  </si>
  <si>
    <t>Метод контроля</t>
  </si>
  <si>
    <t>Условия приемки</t>
  </si>
  <si>
    <t>Подключение машины к электросети и наличие надежного заземления</t>
  </si>
  <si>
    <t>Наблюдением и визуальным осмотром</t>
  </si>
  <si>
    <t>Должно быть проверено:</t>
  </si>
  <si>
    <t>правильность включения и фазировки двигателей в соответствии с технической документацией;</t>
  </si>
  <si>
    <t>Система смазки машины</t>
  </si>
  <si>
    <t>Проверяется наличие смазки во всех точках, предусмотренных технической документацией на машину</t>
  </si>
  <si>
    <t>Соответствие всем параметрам.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</si>
  <si>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</si>
  <si>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</si>
  <si>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Должно соответствовать действующей технической документации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</si>
  <si>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</si>
  <si>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</si>
  <si>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Все защитные и блокировочные устройства должны срабатывать надежно, обеспечивать удобство доступа к ним</t>
  </si>
  <si>
    <t>Пуск в эксплуатацию Оборудования с обработкой одной тестовой детали (по чертежам и из материала Покупателя)  с приемкой службой технического контроля Покупателя.</t>
  </si>
  <si>
    <t xml:space="preserve"> </t>
  </si>
  <si>
    <t>Приложение № 7</t>
  </si>
  <si>
    <t>АКТ ВЫПОЛНЕНИЯ РАБОТ</t>
  </si>
  <si>
    <t>место проведения работ:</t>
  </si>
  <si>
    <t>Стоимость Работ с НДС составляет:</t>
  </si>
  <si>
    <t xml:space="preserve"> Стоимость, руб</t>
  </si>
  <si>
    <t>1</t>
  </si>
  <si>
    <t>Итого стоимость Работ</t>
  </si>
  <si>
    <t>Командировочные расходы на персонал Продавца.</t>
  </si>
  <si>
    <t>К срокам выполнения Работ Покупатель претензий не имеет</t>
  </si>
  <si>
    <t>Примечания:</t>
  </si>
  <si>
    <t>Серийный номер:</t>
  </si>
  <si>
    <t>Год выпуска:</t>
  </si>
  <si>
    <t>Заключение комиссии</t>
  </si>
  <si>
    <t>Дата проведения</t>
  </si>
  <si>
    <t xml:space="preserve">Продавец не имеет замечаний к состоянию рабочего помещения Покупателя </t>
  </si>
  <si>
    <t>Подготовительные и монтажные работы выполнены Покупателем в соответствии с документацией предоставленной Продавцом, согласно п. 9.1.1. Договора. Продавец не имеет претензий к объему и качеству выполненных работ.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</si>
  <si>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</si>
  <si>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</si>
  <si>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 xml:space="preserve">К срокам передачи Оборудования и выполнения Работ Покупатель претензий не имеет. </t>
  </si>
  <si>
    <t xml:space="preserve">к Договору № _______________________ от ________________________ 20 ___ г. </t>
  </si>
  <si>
    <t>(артикул)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</si>
  <si>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</si>
  <si>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</si>
  <si>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</si>
  <si>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</si>
  <si>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</si>
  <si>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</si>
  <si>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</si>
  <si>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</si>
  <si>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</si>
  <si>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</si>
  <si>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</si>
  <si>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</si>
  <si>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 xml:space="preserve">Генеральный директор                                                        </t>
  </si>
  <si>
    <t xml:space="preserve">АО «Марийский машиностроительный завод» </t>
  </si>
  <si>
    <t>__________________ / Б. И. Ефремов /</t>
  </si>
  <si>
    <t>_______________________ /</t>
  </si>
  <si>
    <r>
      <t xml:space="preserve">к Договору № ___________________________ от ________________________ 20 ___ г.               </t>
    </r>
    <r>
      <rPr>
        <u val="single"/>
        <sz val="10"/>
        <rFont val="Times New Roman"/>
        <family val="1"/>
      </rPr>
      <t xml:space="preserve">                           </t>
    </r>
  </si>
  <si>
    <t>______________ /</t>
  </si>
  <si>
    <t>В течение 14 рабочих дней</t>
  </si>
  <si>
    <t xml:space="preserve">к Договору № ___________________________ от _________________________ 20 ___ г. </t>
  </si>
  <si>
    <t>__________________ /</t>
  </si>
  <si>
    <t xml:space="preserve">к Договору № ________________________ от ______________________ 20 ___ г. </t>
  </si>
  <si>
    <t>___________________ / Б. И. Ефремов /</t>
  </si>
  <si>
    <t>____________________ /</t>
  </si>
  <si>
    <t xml:space="preserve">к Договору № __________________________ от ______________________ 20 ___ г. </t>
  </si>
  <si>
    <t>Номер транспортного средства:</t>
  </si>
  <si>
    <t>В количестве:</t>
  </si>
  <si>
    <t>дата подписания</t>
  </si>
  <si>
    <t>Настоящий Акт составлен в соответствии с Договором № ____________________ от _________________ 20 ___ г.</t>
  </si>
  <si>
    <t xml:space="preserve">АО "Марийский машиностроительный завод"                             </t>
  </si>
  <si>
    <t xml:space="preserve">Генеральный директор                                       </t>
  </si>
  <si>
    <t>___________________ /</t>
  </si>
  <si>
    <t xml:space="preserve">к Договору № _____________________ от _________________ 20 ___ г. </t>
  </si>
  <si>
    <t xml:space="preserve">к Договору № ___________________________ от _______________________ 20 ___ г. </t>
  </si>
  <si>
    <t>Настоящий Акт составлен в соответствии с Договором № ___________________ от ________________ 20 ___ г.</t>
  </si>
  <si>
    <t xml:space="preserve"> 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</si>
  <si>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>Стороны не имеют замечаний к нарушению техники безопасности во время проведения пусконаладочных работ и окончательной приемки.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</si>
  <si>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сроки.</t>
  </si>
  <si>
    <t>Тестовая деталь изготовлена и проверена службой технического контроля. Претензий к качеству Покупатель не имеет.</t>
  </si>
  <si>
    <t>Инструктаж, передача навыков работы на Оборудовании</t>
  </si>
  <si>
    <t>Основные параметры и размеры (проверка на паспортную точность)</t>
  </si>
  <si>
    <t>Непосредственным измерением величин параметров, указанных в паспорте станка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</si>
</sst>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dd&quot;, &quot;mmmm\ dd&quot;, &quot;yyyy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;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;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" fontId="2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" fontId="4" fillId="0" borderId="15" xfId="0" applyNumberFormat="1" applyFont="1" applyBorder="1" applyAlignment="1">
      <alignment horizontal="center" vertical="center" wrapText="1"/>
    </xf>
    <xf numFmtId="16" fontId="2" fillId="0" borderId="2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16" fontId="2" fillId="0" borderId="22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" fontId="2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12" fillId="0" borderId="29" xfId="0" applyFont="1" applyBorder="1" applyAlignment="1">
      <alignment vertical="center" wrapText="1"/>
    </xf>
    <xf numFmtId="16" fontId="2" fillId="0" borderId="16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" fontId="2" fillId="0" borderId="24" xfId="0" applyNumberFormat="1" applyFont="1" applyBorder="1" applyAlignment="1">
      <alignment horizontal="center" vertical="center" wrapText="1"/>
    </xf>
    <xf numFmtId="16" fontId="2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2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justify" vertical="center" wrapText="1"/>
    </xf>
    <xf numFmtId="49" fontId="2" fillId="0" borderId="13" xfId="0" applyNumberFormat="1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4" fillId="0" borderId="2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ovaIY\&#1056;&#1072;&#1073;&#1086;&#1095;&#1080;&#1081;%20&#1089;&#1090;&#1086;&#1083;\&#1055;&#1086;&#1088;&#1091;&#1095;&#1077;&#1085;&#1080;&#1103;%203.12.14\&#1086;&#1073;&#1088;&#1072;&#1079;&#1077;&#1094;%20&#1087;&#1088;&#1080;&#1083;&#1086;&#1078;&#1077;&#1085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  <sheetName val="Прил.5"/>
      <sheetName val="Прил.6"/>
      <sheetName val="Прил.7"/>
      <sheetName val="Прил.8"/>
    </sheetNames>
    <sheetDataSet>
      <sheetData sheetId="5">
        <row r="10">
          <cell r="C10" t="str">
            <v>424003, Россия, Республика Марий Эл,  г. Йошкар-Ола, улица Суворова, д. 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view="pageLayout" zoomScaleNormal="120" workbookViewId="0" topLeftCell="A37">
      <selection activeCell="A49" sqref="A49:F49"/>
    </sheetView>
  </sheetViews>
  <sheetFormatPr defaultColWidth="9.125" defaultRowHeight="12.75"/>
  <cols>
    <col min="1" max="1" width="7.125" style="42" customWidth="1"/>
    <col min="2" max="2" width="17.75390625" style="42" customWidth="1"/>
    <col min="3" max="3" width="24.50390625" style="42" customWidth="1"/>
    <col min="4" max="4" width="12.50390625" style="42" customWidth="1"/>
    <col min="5" max="5" width="11.125" style="42" customWidth="1"/>
    <col min="6" max="6" width="7.375" style="42" customWidth="1"/>
    <col min="7" max="7" width="13.875" style="42" customWidth="1"/>
    <col min="8" max="16384" width="9.125" style="42" customWidth="1"/>
  </cols>
  <sheetData>
    <row r="1" spans="1:7" ht="21" customHeight="1">
      <c r="A1" s="127" t="s">
        <v>0</v>
      </c>
      <c r="B1" s="127"/>
      <c r="C1" s="127"/>
      <c r="D1" s="127"/>
      <c r="E1" s="127"/>
      <c r="F1" s="127"/>
      <c r="G1" s="127"/>
    </row>
    <row r="2" spans="1:7" ht="21" customHeight="1">
      <c r="A2" s="128" t="s">
        <v>263</v>
      </c>
      <c r="B2" s="128"/>
      <c r="C2" s="128"/>
      <c r="D2" s="128"/>
      <c r="E2" s="128"/>
      <c r="F2" s="128"/>
      <c r="G2" s="128"/>
    </row>
    <row r="3" ht="12.75">
      <c r="F3" s="44"/>
    </row>
    <row r="4" spans="1:7" ht="24" customHeight="1">
      <c r="A4" s="132" t="s">
        <v>2</v>
      </c>
      <c r="B4" s="132"/>
      <c r="C4" s="132"/>
      <c r="D4" s="132"/>
      <c r="E4" s="132"/>
      <c r="F4" s="132"/>
      <c r="G4" s="132"/>
    </row>
    <row r="5" spans="1:7" ht="24" customHeight="1">
      <c r="A5" s="132" t="s">
        <v>3</v>
      </c>
      <c r="B5" s="132"/>
      <c r="C5" s="132"/>
      <c r="D5" s="132"/>
      <c r="E5" s="132"/>
      <c r="F5" s="132"/>
      <c r="G5" s="132"/>
    </row>
    <row r="6" spans="1:7" ht="24.75" customHeight="1" hidden="1">
      <c r="A6" s="32" t="s">
        <v>4</v>
      </c>
      <c r="B6" s="32"/>
      <c r="C6" s="133" t="s">
        <v>5</v>
      </c>
      <c r="D6" s="133"/>
      <c r="E6" s="133"/>
      <c r="F6" s="133"/>
      <c r="G6" s="133"/>
    </row>
    <row r="8" spans="1:7" ht="41.25" customHeight="1">
      <c r="A8" s="2" t="s">
        <v>6</v>
      </c>
      <c r="B8" s="138" t="s">
        <v>7</v>
      </c>
      <c r="C8" s="139"/>
      <c r="D8" s="139"/>
      <c r="E8" s="140"/>
      <c r="F8" s="2" t="s">
        <v>8</v>
      </c>
      <c r="G8" s="4" t="s">
        <v>9</v>
      </c>
    </row>
    <row r="9" spans="1:10" ht="34.5" customHeight="1">
      <c r="A9" s="2">
        <v>1</v>
      </c>
      <c r="B9" s="134" t="str">
        <f>A5</f>
        <v>Токарно-винторезный станок высокой точности ИЖ 250 ИТВМ. Ф1 исп.2, Росссия</v>
      </c>
      <c r="C9" s="135"/>
      <c r="D9" s="135"/>
      <c r="E9" s="136"/>
      <c r="F9" s="5">
        <v>2</v>
      </c>
      <c r="G9" s="137"/>
      <c r="J9" s="47"/>
    </row>
    <row r="10" spans="1:10" ht="19.5" customHeight="1">
      <c r="A10" s="7" t="s">
        <v>10</v>
      </c>
      <c r="B10" s="115" t="s">
        <v>11</v>
      </c>
      <c r="C10" s="116"/>
      <c r="D10" s="114" t="s">
        <v>264</v>
      </c>
      <c r="E10" s="114"/>
      <c r="F10" s="65"/>
      <c r="G10" s="137"/>
      <c r="J10" s="47"/>
    </row>
    <row r="11" spans="1:10" ht="19.5" customHeight="1">
      <c r="A11" s="67" t="s">
        <v>12</v>
      </c>
      <c r="B11" s="108" t="s">
        <v>14</v>
      </c>
      <c r="C11" s="108"/>
      <c r="D11" s="107" t="s">
        <v>13</v>
      </c>
      <c r="E11" s="107"/>
      <c r="F11" s="63" t="s">
        <v>15</v>
      </c>
      <c r="G11" s="137"/>
      <c r="J11" s="47"/>
    </row>
    <row r="12" spans="1:10" ht="19.5" customHeight="1">
      <c r="A12" s="67" t="s">
        <v>265</v>
      </c>
      <c r="B12" s="108" t="s">
        <v>17</v>
      </c>
      <c r="C12" s="108"/>
      <c r="D12" s="107" t="s">
        <v>16</v>
      </c>
      <c r="E12" s="107"/>
      <c r="F12" s="63" t="s">
        <v>18</v>
      </c>
      <c r="G12" s="137"/>
      <c r="J12" s="47"/>
    </row>
    <row r="13" spans="1:10" ht="19.5" customHeight="1">
      <c r="A13" s="67" t="s">
        <v>266</v>
      </c>
      <c r="B13" s="108" t="s">
        <v>20</v>
      </c>
      <c r="C13" s="108"/>
      <c r="D13" s="107" t="s">
        <v>19</v>
      </c>
      <c r="E13" s="107"/>
      <c r="F13" s="63" t="s">
        <v>18</v>
      </c>
      <c r="G13" s="137"/>
      <c r="J13" s="47"/>
    </row>
    <row r="14" spans="1:10" ht="19.5" customHeight="1">
      <c r="A14" s="67" t="s">
        <v>267</v>
      </c>
      <c r="B14" s="108" t="s">
        <v>22</v>
      </c>
      <c r="C14" s="108"/>
      <c r="D14" s="107" t="s">
        <v>21</v>
      </c>
      <c r="E14" s="107"/>
      <c r="F14" s="63" t="s">
        <v>18</v>
      </c>
      <c r="G14" s="137"/>
      <c r="J14" s="47"/>
    </row>
    <row r="15" spans="1:10" ht="19.5" customHeight="1">
      <c r="A15" s="67" t="s">
        <v>268</v>
      </c>
      <c r="B15" s="108" t="s">
        <v>24</v>
      </c>
      <c r="C15" s="108"/>
      <c r="D15" s="107" t="s">
        <v>23</v>
      </c>
      <c r="E15" s="107"/>
      <c r="F15" s="63" t="s">
        <v>15</v>
      </c>
      <c r="G15" s="137"/>
      <c r="J15" s="47"/>
    </row>
    <row r="16" spans="1:10" ht="19.5" customHeight="1">
      <c r="A16" s="67" t="s">
        <v>269</v>
      </c>
      <c r="B16" s="108" t="s">
        <v>26</v>
      </c>
      <c r="C16" s="108"/>
      <c r="D16" s="107" t="s">
        <v>25</v>
      </c>
      <c r="E16" s="107"/>
      <c r="F16" s="63" t="s">
        <v>15</v>
      </c>
      <c r="G16" s="137"/>
      <c r="J16" s="47"/>
    </row>
    <row r="17" spans="1:10" ht="19.5" customHeight="1">
      <c r="A17" s="67" t="s">
        <v>270</v>
      </c>
      <c r="B17" s="108" t="s">
        <v>27</v>
      </c>
      <c r="C17" s="108"/>
      <c r="D17" s="108"/>
      <c r="E17" s="108"/>
      <c r="F17" s="63" t="s">
        <v>15</v>
      </c>
      <c r="G17" s="137"/>
      <c r="J17" s="47"/>
    </row>
    <row r="18" spans="1:10" ht="19.5" customHeight="1">
      <c r="A18" s="67" t="s">
        <v>271</v>
      </c>
      <c r="B18" s="108" t="s">
        <v>29</v>
      </c>
      <c r="C18" s="108"/>
      <c r="D18" s="107" t="s">
        <v>28</v>
      </c>
      <c r="E18" s="107"/>
      <c r="F18" s="63" t="s">
        <v>15</v>
      </c>
      <c r="G18" s="137"/>
      <c r="J18" s="47"/>
    </row>
    <row r="19" spans="1:10" ht="19.5" customHeight="1">
      <c r="A19" s="67" t="s">
        <v>272</v>
      </c>
      <c r="B19" s="108" t="s">
        <v>29</v>
      </c>
      <c r="C19" s="108"/>
      <c r="D19" s="107" t="s">
        <v>30</v>
      </c>
      <c r="E19" s="107"/>
      <c r="F19" s="63" t="s">
        <v>15</v>
      </c>
      <c r="G19" s="137"/>
      <c r="J19" s="47"/>
    </row>
    <row r="20" spans="1:10" ht="19.5" customHeight="1">
      <c r="A20" s="67" t="s">
        <v>273</v>
      </c>
      <c r="B20" s="108" t="s">
        <v>32</v>
      </c>
      <c r="C20" s="108"/>
      <c r="D20" s="107" t="s">
        <v>31</v>
      </c>
      <c r="E20" s="107"/>
      <c r="F20" s="63" t="s">
        <v>15</v>
      </c>
      <c r="G20" s="137"/>
      <c r="J20" s="47"/>
    </row>
    <row r="21" spans="1:10" ht="19.5" customHeight="1">
      <c r="A21" s="67" t="s">
        <v>274</v>
      </c>
      <c r="B21" s="108" t="s">
        <v>33</v>
      </c>
      <c r="C21" s="108"/>
      <c r="D21" s="108"/>
      <c r="E21" s="108"/>
      <c r="F21" s="63" t="s">
        <v>15</v>
      </c>
      <c r="G21" s="137"/>
      <c r="J21" s="47"/>
    </row>
    <row r="22" spans="1:10" ht="45" customHeight="1">
      <c r="A22" s="67" t="s">
        <v>275</v>
      </c>
      <c r="B22" s="108" t="s">
        <v>35</v>
      </c>
      <c r="C22" s="108"/>
      <c r="D22" s="107" t="s">
        <v>34</v>
      </c>
      <c r="E22" s="107"/>
      <c r="F22" s="63" t="s">
        <v>15</v>
      </c>
      <c r="G22" s="137"/>
      <c r="J22" s="47"/>
    </row>
    <row r="23" spans="1:10" ht="45" customHeight="1">
      <c r="A23" s="67" t="s">
        <v>276</v>
      </c>
      <c r="B23" s="108" t="s">
        <v>35</v>
      </c>
      <c r="C23" s="108"/>
      <c r="D23" s="107" t="s">
        <v>36</v>
      </c>
      <c r="E23" s="107"/>
      <c r="F23" s="63" t="s">
        <v>15</v>
      </c>
      <c r="G23" s="137"/>
      <c r="J23" s="47"/>
    </row>
    <row r="24" spans="1:10" ht="19.5" customHeight="1">
      <c r="A24" s="109" t="s">
        <v>37</v>
      </c>
      <c r="B24" s="110"/>
      <c r="C24" s="110"/>
      <c r="D24" s="110"/>
      <c r="E24" s="110"/>
      <c r="F24" s="111"/>
      <c r="G24" s="9"/>
      <c r="J24" s="47"/>
    </row>
    <row r="25" spans="1:10" ht="19.5" customHeight="1">
      <c r="A25" s="37" t="s">
        <v>38</v>
      </c>
      <c r="B25" s="112" t="s">
        <v>39</v>
      </c>
      <c r="C25" s="113"/>
      <c r="D25" s="114" t="s">
        <v>264</v>
      </c>
      <c r="E25" s="114"/>
      <c r="F25" s="28"/>
      <c r="G25" s="9"/>
      <c r="J25" s="47"/>
    </row>
    <row r="26" spans="1:10" ht="19.5" customHeight="1">
      <c r="A26" s="62" t="s">
        <v>40</v>
      </c>
      <c r="B26" s="108" t="s">
        <v>42</v>
      </c>
      <c r="C26" s="108"/>
      <c r="D26" s="107" t="s">
        <v>41</v>
      </c>
      <c r="E26" s="107"/>
      <c r="F26" s="63" t="s">
        <v>15</v>
      </c>
      <c r="G26" s="6"/>
      <c r="J26" s="47"/>
    </row>
    <row r="27" spans="1:10" ht="19.5" customHeight="1">
      <c r="A27" s="62" t="s">
        <v>43</v>
      </c>
      <c r="B27" s="108" t="s">
        <v>45</v>
      </c>
      <c r="C27" s="108"/>
      <c r="D27" s="107" t="s">
        <v>44</v>
      </c>
      <c r="E27" s="107"/>
      <c r="F27" s="63" t="s">
        <v>15</v>
      </c>
      <c r="G27" s="9"/>
      <c r="J27" s="47"/>
    </row>
    <row r="28" spans="1:10" ht="19.5" customHeight="1">
      <c r="A28" s="62" t="s">
        <v>46</v>
      </c>
      <c r="B28" s="108" t="s">
        <v>48</v>
      </c>
      <c r="C28" s="108"/>
      <c r="D28" s="107" t="s">
        <v>47</v>
      </c>
      <c r="E28" s="107"/>
      <c r="F28" s="63" t="s">
        <v>15</v>
      </c>
      <c r="G28" s="9"/>
      <c r="J28" s="47"/>
    </row>
    <row r="29" spans="1:10" ht="19.5" customHeight="1">
      <c r="A29" s="62" t="s">
        <v>49</v>
      </c>
      <c r="B29" s="108" t="s">
        <v>51</v>
      </c>
      <c r="C29" s="108"/>
      <c r="D29" s="107" t="s">
        <v>50</v>
      </c>
      <c r="E29" s="107"/>
      <c r="F29" s="63" t="s">
        <v>15</v>
      </c>
      <c r="G29" s="9"/>
      <c r="J29" s="47"/>
    </row>
    <row r="30" spans="1:10" ht="30" customHeight="1">
      <c r="A30" s="62" t="s">
        <v>52</v>
      </c>
      <c r="B30" s="131" t="s">
        <v>54</v>
      </c>
      <c r="C30" s="131"/>
      <c r="D30" s="107" t="s">
        <v>53</v>
      </c>
      <c r="E30" s="107"/>
      <c r="F30" s="63" t="s">
        <v>15</v>
      </c>
      <c r="G30" s="9"/>
      <c r="J30" s="47"/>
    </row>
    <row r="31" spans="1:10" ht="19.5" customHeight="1">
      <c r="A31" s="62" t="s">
        <v>55</v>
      </c>
      <c r="B31" s="108" t="s">
        <v>57</v>
      </c>
      <c r="C31" s="108"/>
      <c r="D31" s="107" t="s">
        <v>56</v>
      </c>
      <c r="E31" s="107"/>
      <c r="F31" s="63" t="s">
        <v>15</v>
      </c>
      <c r="G31" s="9"/>
      <c r="J31" s="47"/>
    </row>
    <row r="32" spans="1:10" ht="19.5" customHeight="1">
      <c r="A32" s="62" t="s">
        <v>58</v>
      </c>
      <c r="B32" s="108" t="s">
        <v>60</v>
      </c>
      <c r="C32" s="108"/>
      <c r="D32" s="107" t="s">
        <v>59</v>
      </c>
      <c r="E32" s="107"/>
      <c r="F32" s="63" t="s">
        <v>15</v>
      </c>
      <c r="G32" s="9"/>
      <c r="J32" s="47"/>
    </row>
    <row r="33" spans="1:10" ht="19.5" customHeight="1">
      <c r="A33" s="62" t="s">
        <v>61</v>
      </c>
      <c r="B33" s="108" t="s">
        <v>63</v>
      </c>
      <c r="C33" s="108"/>
      <c r="D33" s="107" t="s">
        <v>62</v>
      </c>
      <c r="E33" s="107"/>
      <c r="F33" s="63" t="s">
        <v>64</v>
      </c>
      <c r="G33" s="9"/>
      <c r="J33" s="47"/>
    </row>
    <row r="34" spans="1:10" ht="19.5" customHeight="1">
      <c r="A34" s="62" t="s">
        <v>65</v>
      </c>
      <c r="B34" s="108" t="s">
        <v>66</v>
      </c>
      <c r="C34" s="108"/>
      <c r="D34" s="108"/>
      <c r="E34" s="108"/>
      <c r="F34" s="63" t="s">
        <v>15</v>
      </c>
      <c r="G34" s="9"/>
      <c r="J34" s="47"/>
    </row>
    <row r="35" spans="1:10" ht="19.5" customHeight="1">
      <c r="A35" s="62" t="s">
        <v>67</v>
      </c>
      <c r="B35" s="108" t="s">
        <v>68</v>
      </c>
      <c r="C35" s="108"/>
      <c r="D35" s="108"/>
      <c r="E35" s="108"/>
      <c r="F35" s="63" t="s">
        <v>15</v>
      </c>
      <c r="G35" s="9"/>
      <c r="J35" s="47"/>
    </row>
    <row r="36" spans="1:10" ht="19.5" customHeight="1">
      <c r="A36" s="62" t="s">
        <v>69</v>
      </c>
      <c r="B36" s="108" t="s">
        <v>70</v>
      </c>
      <c r="C36" s="108"/>
      <c r="D36" s="108"/>
      <c r="E36" s="108"/>
      <c r="F36" s="68" t="s">
        <v>15</v>
      </c>
      <c r="G36" s="69"/>
      <c r="J36" s="47"/>
    </row>
    <row r="37" spans="1:10" ht="19.5" customHeight="1">
      <c r="A37" s="62" t="s">
        <v>71</v>
      </c>
      <c r="B37" s="108" t="s">
        <v>72</v>
      </c>
      <c r="C37" s="108"/>
      <c r="D37" s="108"/>
      <c r="E37" s="108"/>
      <c r="F37" s="68" t="s">
        <v>15</v>
      </c>
      <c r="G37" s="69"/>
      <c r="J37" s="47"/>
    </row>
    <row r="38" spans="1:12" ht="19.5" customHeight="1">
      <c r="A38" s="48"/>
      <c r="B38" s="109" t="s">
        <v>73</v>
      </c>
      <c r="C38" s="110"/>
      <c r="D38" s="110"/>
      <c r="E38" s="110"/>
      <c r="F38" s="125"/>
      <c r="G38" s="70"/>
      <c r="J38" s="49"/>
      <c r="K38" s="50"/>
      <c r="L38" s="50"/>
    </row>
    <row r="39" spans="1:12" ht="19.5" customHeight="1">
      <c r="A39" s="51"/>
      <c r="B39" s="123" t="s">
        <v>74</v>
      </c>
      <c r="C39" s="124"/>
      <c r="D39" s="124"/>
      <c r="E39" s="124"/>
      <c r="F39" s="125"/>
      <c r="G39" s="6"/>
      <c r="J39" s="50"/>
      <c r="K39" s="50"/>
      <c r="L39" s="50"/>
    </row>
    <row r="40" spans="1:12" ht="19.5" customHeight="1">
      <c r="A40" s="10" t="s">
        <v>75</v>
      </c>
      <c r="B40" s="129" t="s">
        <v>76</v>
      </c>
      <c r="C40" s="130"/>
      <c r="D40" s="130"/>
      <c r="E40" s="130"/>
      <c r="F40" s="130"/>
      <c r="G40" s="58"/>
      <c r="J40" s="50"/>
      <c r="K40" s="50"/>
      <c r="L40" s="50"/>
    </row>
    <row r="41" spans="1:7" ht="19.5" customHeight="1">
      <c r="A41" s="52" t="s">
        <v>77</v>
      </c>
      <c r="B41" s="117" t="s">
        <v>78</v>
      </c>
      <c r="C41" s="118"/>
      <c r="D41" s="118"/>
      <c r="E41" s="118"/>
      <c r="F41" s="118"/>
      <c r="G41" s="119"/>
    </row>
    <row r="42" spans="1:7" ht="33.75" customHeight="1">
      <c r="A42" s="52" t="s">
        <v>79</v>
      </c>
      <c r="B42" s="120" t="s">
        <v>80</v>
      </c>
      <c r="C42" s="121"/>
      <c r="D42" s="121"/>
      <c r="E42" s="121"/>
      <c r="F42" s="121"/>
      <c r="G42" s="122"/>
    </row>
    <row r="43" spans="1:7" s="53" customFormat="1" ht="19.5" customHeight="1">
      <c r="A43" s="13" t="s">
        <v>81</v>
      </c>
      <c r="B43" s="123" t="s">
        <v>82</v>
      </c>
      <c r="C43" s="124"/>
      <c r="D43" s="124"/>
      <c r="E43" s="124"/>
      <c r="F43" s="125"/>
      <c r="G43" s="3"/>
    </row>
    <row r="44" spans="1:7" s="53" customFormat="1" ht="19.5" customHeight="1">
      <c r="A44" s="51" t="s">
        <v>83</v>
      </c>
      <c r="B44" s="117" t="s">
        <v>84</v>
      </c>
      <c r="C44" s="118"/>
      <c r="D44" s="118"/>
      <c r="E44" s="118"/>
      <c r="F44" s="119"/>
      <c r="G44" s="12"/>
    </row>
    <row r="45" spans="1:7" s="53" customFormat="1" ht="19.5" customHeight="1">
      <c r="A45" s="51" t="s">
        <v>85</v>
      </c>
      <c r="B45" s="117" t="s">
        <v>304</v>
      </c>
      <c r="C45" s="118"/>
      <c r="D45" s="118"/>
      <c r="E45" s="118"/>
      <c r="F45" s="119"/>
      <c r="G45" s="12"/>
    </row>
    <row r="46" spans="1:7" ht="19.5" customHeight="1">
      <c r="A46" s="55"/>
      <c r="B46" s="123" t="s">
        <v>86</v>
      </c>
      <c r="C46" s="124"/>
      <c r="D46" s="124"/>
      <c r="E46" s="124"/>
      <c r="F46" s="125"/>
      <c r="G46" s="6"/>
    </row>
    <row r="47" spans="1:7" ht="19.5" customHeight="1">
      <c r="A47" s="13" t="s">
        <v>87</v>
      </c>
      <c r="B47" s="123" t="s">
        <v>88</v>
      </c>
      <c r="C47" s="124"/>
      <c r="D47" s="124"/>
      <c r="E47" s="124"/>
      <c r="F47" s="124"/>
      <c r="G47" s="125"/>
    </row>
    <row r="48" spans="1:7" ht="19.5" customHeight="1">
      <c r="A48" s="54" t="s">
        <v>89</v>
      </c>
      <c r="B48" s="117" t="s">
        <v>90</v>
      </c>
      <c r="C48" s="118"/>
      <c r="D48" s="118"/>
      <c r="E48" s="118"/>
      <c r="F48" s="118"/>
      <c r="G48" s="119"/>
    </row>
    <row r="49" spans="1:7" ht="19.5" customHeight="1">
      <c r="A49" s="126" t="s">
        <v>91</v>
      </c>
      <c r="B49" s="126"/>
      <c r="C49" s="126"/>
      <c r="D49" s="126"/>
      <c r="E49" s="126"/>
      <c r="F49" s="126"/>
      <c r="G49" s="6"/>
    </row>
    <row r="50" spans="1:7" ht="19.5" customHeight="1">
      <c r="A50" s="126" t="s">
        <v>92</v>
      </c>
      <c r="B50" s="126"/>
      <c r="C50" s="126"/>
      <c r="D50" s="126"/>
      <c r="E50" s="126"/>
      <c r="F50" s="14">
        <v>0.18</v>
      </c>
      <c r="G50" s="6"/>
    </row>
    <row r="51" ht="26.25" customHeight="1"/>
    <row r="52" spans="1:9" ht="19.5" customHeight="1">
      <c r="A52" s="101" t="s">
        <v>93</v>
      </c>
      <c r="B52" s="101"/>
      <c r="C52" s="101"/>
      <c r="D52" s="105" t="s">
        <v>94</v>
      </c>
      <c r="E52" s="105"/>
      <c r="F52" s="105"/>
      <c r="G52" s="105"/>
      <c r="I52" s="57"/>
    </row>
    <row r="53" spans="1:9" ht="19.5" customHeight="1">
      <c r="A53" s="102" t="s">
        <v>278</v>
      </c>
      <c r="B53" s="102"/>
      <c r="C53" s="102"/>
      <c r="D53" s="101"/>
      <c r="E53" s="101"/>
      <c r="F53" s="101"/>
      <c r="G53" s="101"/>
      <c r="I53" s="57"/>
    </row>
    <row r="54" spans="1:7" ht="19.5" customHeight="1">
      <c r="A54" s="103" t="s">
        <v>277</v>
      </c>
      <c r="B54" s="103"/>
      <c r="C54" s="103"/>
      <c r="D54" s="103"/>
      <c r="E54" s="103"/>
      <c r="F54" s="103"/>
      <c r="G54" s="103"/>
    </row>
    <row r="55" spans="1:7" ht="19.5" customHeight="1">
      <c r="A55" s="104" t="s">
        <v>279</v>
      </c>
      <c r="B55" s="104"/>
      <c r="C55" s="104"/>
      <c r="D55" s="106" t="s">
        <v>280</v>
      </c>
      <c r="E55" s="106"/>
      <c r="F55" s="106"/>
      <c r="G55" s="106"/>
    </row>
  </sheetData>
  <sheetProtection selectLockedCells="1" selectUnlockedCells="1"/>
  <mergeCells count="84">
    <mergeCell ref="A4:G4"/>
    <mergeCell ref="A5:G5"/>
    <mergeCell ref="C6:G6"/>
    <mergeCell ref="B9:E9"/>
    <mergeCell ref="G9:G23"/>
    <mergeCell ref="B8:E8"/>
    <mergeCell ref="B11:C11"/>
    <mergeCell ref="B12:C12"/>
    <mergeCell ref="B13:C13"/>
    <mergeCell ref="B32:C32"/>
    <mergeCell ref="B33:C33"/>
    <mergeCell ref="B34:C34"/>
    <mergeCell ref="B28:C28"/>
    <mergeCell ref="B29:C29"/>
    <mergeCell ref="B30:C30"/>
    <mergeCell ref="A49:F49"/>
    <mergeCell ref="A50:E50"/>
    <mergeCell ref="A1:G1"/>
    <mergeCell ref="A2:G2"/>
    <mergeCell ref="B38:F38"/>
    <mergeCell ref="B39:F39"/>
    <mergeCell ref="B40:F40"/>
    <mergeCell ref="B47:G47"/>
    <mergeCell ref="B48:G48"/>
    <mergeCell ref="B31:C31"/>
    <mergeCell ref="B41:G41"/>
    <mergeCell ref="B42:G42"/>
    <mergeCell ref="B43:F43"/>
    <mergeCell ref="B44:F44"/>
    <mergeCell ref="B45:F45"/>
    <mergeCell ref="B46:F46"/>
    <mergeCell ref="B14:C14"/>
    <mergeCell ref="B15:C15"/>
    <mergeCell ref="D23:E23"/>
    <mergeCell ref="B23:C23"/>
    <mergeCell ref="D17:E17"/>
    <mergeCell ref="D18:E18"/>
    <mergeCell ref="B16:C16"/>
    <mergeCell ref="B17:C17"/>
    <mergeCell ref="B18:C18"/>
    <mergeCell ref="D11:E11"/>
    <mergeCell ref="D12:E12"/>
    <mergeCell ref="D13:E13"/>
    <mergeCell ref="D14:E14"/>
    <mergeCell ref="D15:E15"/>
    <mergeCell ref="D16:E16"/>
    <mergeCell ref="D10:E10"/>
    <mergeCell ref="B10:C10"/>
    <mergeCell ref="D19:E19"/>
    <mergeCell ref="D20:E20"/>
    <mergeCell ref="D21:E21"/>
    <mergeCell ref="D22:E22"/>
    <mergeCell ref="B19:C19"/>
    <mergeCell ref="B20:C20"/>
    <mergeCell ref="B21:C21"/>
    <mergeCell ref="B22:C22"/>
    <mergeCell ref="B37:C37"/>
    <mergeCell ref="D26:E26"/>
    <mergeCell ref="D27:E27"/>
    <mergeCell ref="D28:E28"/>
    <mergeCell ref="D29:E29"/>
    <mergeCell ref="D30:E30"/>
    <mergeCell ref="D31:E31"/>
    <mergeCell ref="D32:E32"/>
    <mergeCell ref="B26:C26"/>
    <mergeCell ref="B27:C27"/>
    <mergeCell ref="D33:E33"/>
    <mergeCell ref="D34:E34"/>
    <mergeCell ref="D35:E35"/>
    <mergeCell ref="D36:E36"/>
    <mergeCell ref="D37:E37"/>
    <mergeCell ref="A24:F24"/>
    <mergeCell ref="B25:C25"/>
    <mergeCell ref="D25:E25"/>
    <mergeCell ref="B35:C35"/>
    <mergeCell ref="B36:C36"/>
    <mergeCell ref="A52:C52"/>
    <mergeCell ref="A53:C53"/>
    <mergeCell ref="A54:C54"/>
    <mergeCell ref="A55:C55"/>
    <mergeCell ref="D52:G52"/>
    <mergeCell ref="D53:G53"/>
    <mergeCell ref="D54:G54"/>
    <mergeCell ref="D55:G55"/>
  </mergeCells>
  <printOptions/>
  <pageMargins left="0.5902777777777778" right="0.39375" top="0.4798611111111111" bottom="0.640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Layout" zoomScaleNormal="120" workbookViewId="0" topLeftCell="A7">
      <selection activeCell="B20" sqref="B20:C20"/>
    </sheetView>
  </sheetViews>
  <sheetFormatPr defaultColWidth="9.125" defaultRowHeight="12.75"/>
  <cols>
    <col min="1" max="1" width="6.875" style="42" customWidth="1"/>
    <col min="2" max="2" width="33.25390625" style="42" customWidth="1"/>
    <col min="3" max="3" width="23.50390625" style="42" customWidth="1"/>
    <col min="4" max="4" width="15.125" style="42" customWidth="1"/>
    <col min="5" max="5" width="14.625" style="42" customWidth="1"/>
    <col min="6" max="6" width="15.00390625" style="42" customWidth="1"/>
    <col min="7" max="8" width="9.125" style="42" customWidth="1"/>
    <col min="9" max="9" width="34.50390625" style="42" customWidth="1"/>
    <col min="10" max="16384" width="9.125" style="42" customWidth="1"/>
  </cols>
  <sheetData>
    <row r="1" spans="1:6" ht="18" customHeight="1">
      <c r="A1" s="127" t="s">
        <v>95</v>
      </c>
      <c r="B1" s="127"/>
      <c r="C1" s="127"/>
      <c r="D1" s="127"/>
      <c r="E1" s="127"/>
      <c r="F1" s="41"/>
    </row>
    <row r="2" spans="1:6" ht="18" customHeight="1">
      <c r="A2" s="146" t="s">
        <v>281</v>
      </c>
      <c r="B2" s="146"/>
      <c r="C2" s="146"/>
      <c r="D2" s="146"/>
      <c r="E2" s="146"/>
      <c r="F2" s="72"/>
    </row>
    <row r="3" ht="20.25" customHeight="1">
      <c r="E3" s="44"/>
    </row>
    <row r="4" spans="1:6" ht="24" customHeight="1">
      <c r="A4" s="132" t="s">
        <v>96</v>
      </c>
      <c r="B4" s="132"/>
      <c r="C4" s="132"/>
      <c r="D4" s="132"/>
      <c r="E4" s="132"/>
      <c r="F4" s="53"/>
    </row>
    <row r="5" spans="1:6" ht="24" customHeight="1">
      <c r="A5" s="149" t="str">
        <f>'Прил.1'!A5</f>
        <v>Токарно-винторезный станок высокой точности ИЖ 250 ИТВМ. Ф1 исп.2, Росссия</v>
      </c>
      <c r="B5" s="149"/>
      <c r="C5" s="149"/>
      <c r="D5" s="149"/>
      <c r="E5" s="149"/>
      <c r="F5" s="53"/>
    </row>
    <row r="6" spans="1:6" ht="12.75">
      <c r="A6" s="46"/>
      <c r="B6" s="46"/>
      <c r="C6" s="46"/>
      <c r="D6" s="46"/>
      <c r="E6" s="46"/>
      <c r="F6" s="46"/>
    </row>
    <row r="7" spans="1:6" ht="31.5" customHeight="1">
      <c r="A7" s="4" t="s">
        <v>6</v>
      </c>
      <c r="B7" s="150" t="s">
        <v>97</v>
      </c>
      <c r="C7" s="150"/>
      <c r="D7" s="150" t="s">
        <v>98</v>
      </c>
      <c r="E7" s="150"/>
      <c r="F7" s="17"/>
    </row>
    <row r="8" spans="1:6" ht="24" customHeight="1">
      <c r="A8" s="151">
        <v>1</v>
      </c>
      <c r="B8" s="152" t="s">
        <v>99</v>
      </c>
      <c r="C8" s="152"/>
      <c r="D8" s="152"/>
      <c r="E8" s="152"/>
      <c r="F8" s="17"/>
    </row>
    <row r="9" spans="1:6" ht="24" customHeight="1">
      <c r="A9" s="151"/>
      <c r="B9" s="153" t="s">
        <v>100</v>
      </c>
      <c r="C9" s="153"/>
      <c r="D9" s="154">
        <v>300</v>
      </c>
      <c r="E9" s="154"/>
      <c r="F9" s="17"/>
    </row>
    <row r="10" spans="1:6" ht="24" customHeight="1">
      <c r="A10" s="151"/>
      <c r="B10" s="155" t="s">
        <v>101</v>
      </c>
      <c r="C10" s="155"/>
      <c r="D10" s="156">
        <v>168</v>
      </c>
      <c r="E10" s="156"/>
      <c r="F10" s="17"/>
    </row>
    <row r="11" spans="1:6" ht="24" customHeight="1">
      <c r="A11" s="147">
        <v>2</v>
      </c>
      <c r="B11" s="143" t="s">
        <v>102</v>
      </c>
      <c r="C11" s="143"/>
      <c r="D11" s="143"/>
      <c r="E11" s="143"/>
      <c r="F11" s="17"/>
    </row>
    <row r="12" spans="1:6" ht="24" customHeight="1">
      <c r="A12" s="147"/>
      <c r="B12" s="143" t="s">
        <v>103</v>
      </c>
      <c r="C12" s="143"/>
      <c r="D12" s="148">
        <v>240</v>
      </c>
      <c r="E12" s="148"/>
      <c r="F12" s="17"/>
    </row>
    <row r="13" spans="1:6" ht="24" customHeight="1">
      <c r="A13" s="147"/>
      <c r="B13" s="143" t="s">
        <v>101</v>
      </c>
      <c r="C13" s="143"/>
      <c r="D13" s="148">
        <v>168</v>
      </c>
      <c r="E13" s="148"/>
      <c r="F13" s="17"/>
    </row>
    <row r="14" spans="1:6" ht="24" customHeight="1">
      <c r="A14" s="22">
        <v>3</v>
      </c>
      <c r="B14" s="143" t="s">
        <v>104</v>
      </c>
      <c r="C14" s="143"/>
      <c r="D14" s="148">
        <v>500</v>
      </c>
      <c r="E14" s="148"/>
      <c r="F14" s="17"/>
    </row>
    <row r="15" spans="1:6" ht="24" customHeight="1">
      <c r="A15" s="22">
        <v>4</v>
      </c>
      <c r="B15" s="143" t="s">
        <v>105</v>
      </c>
      <c r="C15" s="143"/>
      <c r="D15" s="148">
        <v>24</v>
      </c>
      <c r="E15" s="148"/>
      <c r="F15" s="17"/>
    </row>
    <row r="16" spans="1:6" ht="24" customHeight="1">
      <c r="A16" s="22">
        <v>5</v>
      </c>
      <c r="B16" s="143" t="s">
        <v>106</v>
      </c>
      <c r="C16" s="143"/>
      <c r="D16" s="144">
        <v>25</v>
      </c>
      <c r="E16" s="144"/>
      <c r="F16" s="17"/>
    </row>
    <row r="17" spans="1:6" ht="24" customHeight="1">
      <c r="A17" s="22">
        <v>6</v>
      </c>
      <c r="B17" s="143" t="s">
        <v>107</v>
      </c>
      <c r="C17" s="143"/>
      <c r="D17" s="144" t="s">
        <v>108</v>
      </c>
      <c r="E17" s="144"/>
      <c r="F17" s="17"/>
    </row>
    <row r="18" spans="1:6" ht="24" customHeight="1">
      <c r="A18" s="22">
        <v>7</v>
      </c>
      <c r="B18" s="143" t="s">
        <v>109</v>
      </c>
      <c r="C18" s="143"/>
      <c r="D18" s="144">
        <v>4</v>
      </c>
      <c r="E18" s="144"/>
      <c r="F18" s="17"/>
    </row>
    <row r="19" spans="1:6" ht="24" customHeight="1">
      <c r="A19" s="22">
        <v>8</v>
      </c>
      <c r="B19" s="143" t="s">
        <v>110</v>
      </c>
      <c r="C19" s="143"/>
      <c r="D19" s="144" t="s">
        <v>111</v>
      </c>
      <c r="E19" s="144"/>
      <c r="F19" s="17"/>
    </row>
    <row r="20" spans="1:6" ht="35.25" customHeight="1">
      <c r="A20" s="22">
        <v>9</v>
      </c>
      <c r="B20" s="143" t="s">
        <v>112</v>
      </c>
      <c r="C20" s="143"/>
      <c r="D20" s="144" t="s">
        <v>113</v>
      </c>
      <c r="E20" s="144"/>
      <c r="F20" s="17"/>
    </row>
    <row r="21" spans="1:6" ht="24" customHeight="1">
      <c r="A21" s="22">
        <v>10</v>
      </c>
      <c r="B21" s="143" t="s">
        <v>114</v>
      </c>
      <c r="C21" s="143"/>
      <c r="D21" s="144">
        <v>85</v>
      </c>
      <c r="E21" s="144"/>
      <c r="F21" s="17"/>
    </row>
    <row r="22" spans="1:6" ht="24" customHeight="1">
      <c r="A22" s="147">
        <v>11</v>
      </c>
      <c r="B22" s="143" t="s">
        <v>115</v>
      </c>
      <c r="C22" s="143"/>
      <c r="D22" s="143"/>
      <c r="E22" s="143"/>
      <c r="F22" s="17"/>
    </row>
    <row r="23" spans="1:6" ht="24" customHeight="1">
      <c r="A23" s="147"/>
      <c r="B23" s="143" t="s">
        <v>116</v>
      </c>
      <c r="C23" s="143"/>
      <c r="D23" s="144">
        <v>1</v>
      </c>
      <c r="E23" s="144"/>
      <c r="F23" s="17"/>
    </row>
    <row r="24" spans="1:6" ht="24" customHeight="1">
      <c r="A24" s="147"/>
      <c r="B24" s="143" t="s">
        <v>117</v>
      </c>
      <c r="C24" s="143"/>
      <c r="D24" s="144">
        <v>0.05</v>
      </c>
      <c r="E24" s="144"/>
      <c r="F24" s="17"/>
    </row>
    <row r="25" spans="1:6" ht="24" customHeight="1">
      <c r="A25" s="147">
        <v>12</v>
      </c>
      <c r="B25" s="143" t="s">
        <v>118</v>
      </c>
      <c r="C25" s="143"/>
      <c r="D25" s="143"/>
      <c r="E25" s="143"/>
      <c r="F25" s="17"/>
    </row>
    <row r="26" spans="1:6" ht="24" customHeight="1">
      <c r="A26" s="147"/>
      <c r="B26" s="143" t="s">
        <v>119</v>
      </c>
      <c r="C26" s="143"/>
      <c r="D26" s="144">
        <v>10</v>
      </c>
      <c r="E26" s="144"/>
      <c r="F26" s="17"/>
    </row>
    <row r="27" spans="1:6" ht="24" customHeight="1">
      <c r="A27" s="147"/>
      <c r="B27" s="143" t="s">
        <v>120</v>
      </c>
      <c r="C27" s="143"/>
      <c r="D27" s="144">
        <v>10</v>
      </c>
      <c r="E27" s="144"/>
      <c r="F27" s="17"/>
    </row>
    <row r="28" spans="1:6" ht="24" customHeight="1">
      <c r="A28" s="22">
        <v>13</v>
      </c>
      <c r="B28" s="143" t="s">
        <v>121</v>
      </c>
      <c r="C28" s="143"/>
      <c r="D28" s="144" t="s">
        <v>122</v>
      </c>
      <c r="E28" s="144"/>
      <c r="F28" s="17"/>
    </row>
    <row r="29" spans="1:6" ht="24" customHeight="1">
      <c r="A29" s="147">
        <v>14</v>
      </c>
      <c r="B29" s="143" t="s">
        <v>123</v>
      </c>
      <c r="C29" s="143"/>
      <c r="D29" s="143"/>
      <c r="E29" s="143"/>
      <c r="F29" s="17"/>
    </row>
    <row r="30" spans="1:6" ht="24" customHeight="1">
      <c r="A30" s="147"/>
      <c r="B30" s="143" t="s">
        <v>124</v>
      </c>
      <c r="C30" s="143"/>
      <c r="D30" s="144" t="s">
        <v>125</v>
      </c>
      <c r="E30" s="144"/>
      <c r="F30" s="17"/>
    </row>
    <row r="31" spans="1:6" ht="24" customHeight="1">
      <c r="A31" s="147"/>
      <c r="B31" s="143" t="s">
        <v>126</v>
      </c>
      <c r="C31" s="143"/>
      <c r="D31" s="144" t="s">
        <v>127</v>
      </c>
      <c r="E31" s="144"/>
      <c r="F31" s="17"/>
    </row>
    <row r="32" spans="1:6" ht="24" customHeight="1">
      <c r="A32" s="147">
        <v>15</v>
      </c>
      <c r="B32" s="143" t="s">
        <v>128</v>
      </c>
      <c r="C32" s="143"/>
      <c r="D32" s="143"/>
      <c r="E32" s="143"/>
      <c r="F32" s="17"/>
    </row>
    <row r="33" spans="1:6" ht="24" customHeight="1">
      <c r="A33" s="147"/>
      <c r="B33" s="143" t="s">
        <v>129</v>
      </c>
      <c r="C33" s="143"/>
      <c r="D33" s="144" t="s">
        <v>130</v>
      </c>
      <c r="E33" s="144"/>
      <c r="F33" s="17"/>
    </row>
    <row r="34" spans="1:6" ht="24" customHeight="1">
      <c r="A34" s="147"/>
      <c r="B34" s="143" t="s">
        <v>131</v>
      </c>
      <c r="C34" s="143"/>
      <c r="D34" s="144" t="s">
        <v>132</v>
      </c>
      <c r="E34" s="144"/>
      <c r="F34" s="17"/>
    </row>
    <row r="35" spans="1:6" ht="24" customHeight="1">
      <c r="A35" s="147"/>
      <c r="B35" s="143" t="s">
        <v>133</v>
      </c>
      <c r="C35" s="143"/>
      <c r="D35" s="144" t="s">
        <v>134</v>
      </c>
      <c r="E35" s="144"/>
      <c r="F35" s="17"/>
    </row>
    <row r="36" spans="1:6" ht="24" customHeight="1">
      <c r="A36" s="22">
        <v>16</v>
      </c>
      <c r="B36" s="143" t="s">
        <v>135</v>
      </c>
      <c r="C36" s="143"/>
      <c r="D36" s="144">
        <v>165</v>
      </c>
      <c r="E36" s="144"/>
      <c r="F36" s="17"/>
    </row>
    <row r="37" spans="1:6" ht="24" customHeight="1">
      <c r="A37" s="22">
        <v>17</v>
      </c>
      <c r="B37" s="143" t="s">
        <v>136</v>
      </c>
      <c r="C37" s="143"/>
      <c r="D37" s="144">
        <v>120</v>
      </c>
      <c r="E37" s="144"/>
      <c r="F37" s="17"/>
    </row>
    <row r="38" spans="1:6" ht="24" customHeight="1">
      <c r="A38" s="22">
        <v>18</v>
      </c>
      <c r="B38" s="143" t="s">
        <v>137</v>
      </c>
      <c r="C38" s="143"/>
      <c r="D38" s="144">
        <v>0.1</v>
      </c>
      <c r="E38" s="144"/>
      <c r="F38" s="17"/>
    </row>
    <row r="39" spans="1:6" ht="24" customHeight="1">
      <c r="A39" s="22">
        <v>19</v>
      </c>
      <c r="B39" s="143" t="s">
        <v>138</v>
      </c>
      <c r="C39" s="143"/>
      <c r="D39" s="144">
        <v>20</v>
      </c>
      <c r="E39" s="144"/>
      <c r="F39" s="17"/>
    </row>
    <row r="40" spans="1:6" ht="24" customHeight="1">
      <c r="A40" s="22">
        <v>20</v>
      </c>
      <c r="B40" s="143" t="s">
        <v>139</v>
      </c>
      <c r="C40" s="143"/>
      <c r="D40" s="144">
        <v>0.05</v>
      </c>
      <c r="E40" s="144"/>
      <c r="F40" s="17"/>
    </row>
    <row r="41" spans="1:6" ht="24" customHeight="1">
      <c r="A41" s="22">
        <v>21</v>
      </c>
      <c r="B41" s="143" t="s">
        <v>140</v>
      </c>
      <c r="C41" s="143"/>
      <c r="D41" s="144">
        <v>3</v>
      </c>
      <c r="E41" s="144"/>
      <c r="F41" s="17"/>
    </row>
    <row r="42" spans="1:6" ht="24" customHeight="1">
      <c r="A42" s="147">
        <v>22</v>
      </c>
      <c r="B42" s="143" t="s">
        <v>141</v>
      </c>
      <c r="C42" s="143"/>
      <c r="D42" s="143"/>
      <c r="E42" s="143"/>
      <c r="F42" s="17"/>
    </row>
    <row r="43" spans="1:6" ht="24" customHeight="1">
      <c r="A43" s="147"/>
      <c r="B43" s="143" t="s">
        <v>142</v>
      </c>
      <c r="C43" s="143"/>
      <c r="D43" s="144">
        <v>0.001</v>
      </c>
      <c r="E43" s="144"/>
      <c r="F43" s="17"/>
    </row>
    <row r="44" spans="1:6" ht="24" customHeight="1">
      <c r="A44" s="147"/>
      <c r="B44" s="143" t="s">
        <v>143</v>
      </c>
      <c r="C44" s="143"/>
      <c r="D44" s="144">
        <v>0.005</v>
      </c>
      <c r="E44" s="144"/>
      <c r="F44" s="17"/>
    </row>
    <row r="45" spans="1:6" ht="24" customHeight="1">
      <c r="A45" s="147">
        <v>23</v>
      </c>
      <c r="B45" s="143" t="s">
        <v>144</v>
      </c>
      <c r="C45" s="143"/>
      <c r="D45" s="143"/>
      <c r="E45" s="143"/>
      <c r="F45" s="17"/>
    </row>
    <row r="46" spans="1:6" ht="24" customHeight="1">
      <c r="A46" s="147"/>
      <c r="B46" s="143" t="s">
        <v>145</v>
      </c>
      <c r="C46" s="143"/>
      <c r="D46" s="144">
        <v>1790</v>
      </c>
      <c r="E46" s="144"/>
      <c r="F46" s="17"/>
    </row>
    <row r="47" spans="1:6" ht="24" customHeight="1">
      <c r="A47" s="147"/>
      <c r="B47" s="143" t="s">
        <v>146</v>
      </c>
      <c r="C47" s="143"/>
      <c r="D47" s="144">
        <v>810</v>
      </c>
      <c r="E47" s="144"/>
      <c r="F47" s="17"/>
    </row>
    <row r="48" spans="1:6" ht="24" customHeight="1">
      <c r="A48" s="147"/>
      <c r="B48" s="143" t="s">
        <v>147</v>
      </c>
      <c r="C48" s="143"/>
      <c r="D48" s="144">
        <v>1400</v>
      </c>
      <c r="E48" s="144"/>
      <c r="F48" s="17"/>
    </row>
    <row r="49" spans="1:6" ht="24" customHeight="1">
      <c r="A49" s="22">
        <v>24</v>
      </c>
      <c r="B49" s="143" t="s">
        <v>148</v>
      </c>
      <c r="C49" s="143"/>
      <c r="D49" s="144">
        <v>1290</v>
      </c>
      <c r="E49" s="144"/>
      <c r="F49" s="17"/>
    </row>
    <row r="50" spans="1:6" ht="18.75" customHeight="1">
      <c r="A50" s="32"/>
      <c r="B50" s="16"/>
      <c r="C50" s="16"/>
      <c r="D50" s="16"/>
      <c r="E50" s="16"/>
      <c r="F50" s="17"/>
    </row>
    <row r="51" spans="2:7" s="32" customFormat="1" ht="13.5" customHeight="1">
      <c r="B51" s="34"/>
      <c r="C51" s="34"/>
      <c r="D51" s="73"/>
      <c r="E51" s="16"/>
      <c r="F51" s="42"/>
      <c r="G51" s="42"/>
    </row>
    <row r="52" spans="1:6" ht="20.25" customHeight="1">
      <c r="A52" s="145" t="s">
        <v>93</v>
      </c>
      <c r="B52" s="145"/>
      <c r="C52" s="75"/>
      <c r="D52" s="105" t="s">
        <v>94</v>
      </c>
      <c r="E52" s="105"/>
      <c r="F52" s="56"/>
    </row>
    <row r="53" spans="1:6" ht="20.25" customHeight="1">
      <c r="A53" s="142" t="s">
        <v>278</v>
      </c>
      <c r="B53" s="142"/>
      <c r="C53" s="50"/>
      <c r="D53" s="105"/>
      <c r="E53" s="105"/>
      <c r="F53" s="56"/>
    </row>
    <row r="54" spans="1:7" ht="20.25" customHeight="1">
      <c r="A54" s="103" t="s">
        <v>277</v>
      </c>
      <c r="B54" s="103"/>
      <c r="C54" s="71"/>
      <c r="D54" s="141"/>
      <c r="E54" s="141"/>
      <c r="F54" s="19"/>
      <c r="G54" s="19"/>
    </row>
    <row r="55" spans="1:7" ht="20.25" customHeight="1">
      <c r="A55" s="142" t="s">
        <v>279</v>
      </c>
      <c r="B55" s="142"/>
      <c r="C55" s="50"/>
      <c r="D55" s="104" t="s">
        <v>282</v>
      </c>
      <c r="E55" s="104"/>
      <c r="F55" s="44"/>
      <c r="G55" s="44"/>
    </row>
  </sheetData>
  <sheetProtection selectLockedCells="1" selectUnlockedCells="1"/>
  <mergeCells count="98">
    <mergeCell ref="A4:E4"/>
    <mergeCell ref="A5:E5"/>
    <mergeCell ref="B7:C7"/>
    <mergeCell ref="D7:E7"/>
    <mergeCell ref="A8:A10"/>
    <mergeCell ref="B8:E8"/>
    <mergeCell ref="B9:C9"/>
    <mergeCell ref="D9:E9"/>
    <mergeCell ref="B10:C10"/>
    <mergeCell ref="D10:E10"/>
    <mergeCell ref="A11:A13"/>
    <mergeCell ref="B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A22:A24"/>
    <mergeCell ref="B22:E22"/>
    <mergeCell ref="B23:C23"/>
    <mergeCell ref="D23:E23"/>
    <mergeCell ref="B24:C24"/>
    <mergeCell ref="D24:E24"/>
    <mergeCell ref="A25:A27"/>
    <mergeCell ref="B25:E25"/>
    <mergeCell ref="B26:C26"/>
    <mergeCell ref="D26:E26"/>
    <mergeCell ref="B27:C27"/>
    <mergeCell ref="D27:E27"/>
    <mergeCell ref="B28:C28"/>
    <mergeCell ref="D28:E28"/>
    <mergeCell ref="A29:A31"/>
    <mergeCell ref="B29:E29"/>
    <mergeCell ref="B30:C30"/>
    <mergeCell ref="D30:E30"/>
    <mergeCell ref="B31:C31"/>
    <mergeCell ref="D31:E31"/>
    <mergeCell ref="A32:A35"/>
    <mergeCell ref="B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7:C47"/>
    <mergeCell ref="D47:E47"/>
    <mergeCell ref="B48:C48"/>
    <mergeCell ref="D48:E48"/>
    <mergeCell ref="A42:A44"/>
    <mergeCell ref="B42:E42"/>
    <mergeCell ref="B43:C43"/>
    <mergeCell ref="D43:E43"/>
    <mergeCell ref="B44:C44"/>
    <mergeCell ref="D44:E44"/>
    <mergeCell ref="B49:C49"/>
    <mergeCell ref="D49:E49"/>
    <mergeCell ref="A52:B52"/>
    <mergeCell ref="A54:B54"/>
    <mergeCell ref="A1:E1"/>
    <mergeCell ref="A2:E2"/>
    <mergeCell ref="A45:A48"/>
    <mergeCell ref="B45:E45"/>
    <mergeCell ref="B46:C46"/>
    <mergeCell ref="D46:E46"/>
    <mergeCell ref="D52:E52"/>
    <mergeCell ref="D53:E53"/>
    <mergeCell ref="D54:E54"/>
    <mergeCell ref="D55:E55"/>
    <mergeCell ref="A53:B53"/>
    <mergeCell ref="A55:B55"/>
  </mergeCells>
  <printOptions/>
  <pageMargins left="0.5902777777777778" right="0.39375" top="0.425" bottom="0.5513888888888889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Normal="120" workbookViewId="0" topLeftCell="A10">
      <selection activeCell="B18" sqref="B18"/>
    </sheetView>
  </sheetViews>
  <sheetFormatPr defaultColWidth="9.125" defaultRowHeight="12.75"/>
  <cols>
    <col min="1" max="1" width="4.00390625" style="42" customWidth="1"/>
    <col min="2" max="2" width="45.125" style="42" customWidth="1"/>
    <col min="3" max="3" width="7.50390625" style="42" customWidth="1"/>
    <col min="4" max="7" width="21.125" style="42" customWidth="1"/>
    <col min="8" max="16384" width="9.125" style="42" customWidth="1"/>
  </cols>
  <sheetData>
    <row r="1" spans="1:7" ht="24.75" customHeight="1">
      <c r="A1" s="127" t="s">
        <v>149</v>
      </c>
      <c r="B1" s="127"/>
      <c r="C1" s="127"/>
      <c r="D1" s="127"/>
      <c r="E1" s="127"/>
      <c r="F1" s="127"/>
      <c r="G1" s="127"/>
    </row>
    <row r="2" spans="1:7" ht="24" customHeight="1">
      <c r="A2" s="128" t="s">
        <v>284</v>
      </c>
      <c r="B2" s="128"/>
      <c r="C2" s="128"/>
      <c r="D2" s="128"/>
      <c r="E2" s="128"/>
      <c r="F2" s="128"/>
      <c r="G2" s="128"/>
    </row>
    <row r="3" ht="23.25" customHeight="1">
      <c r="F3" s="44"/>
    </row>
    <row r="4" spans="1:7" ht="19.5" customHeight="1">
      <c r="A4" s="132" t="s">
        <v>150</v>
      </c>
      <c r="B4" s="132"/>
      <c r="C4" s="132"/>
      <c r="D4" s="132"/>
      <c r="E4" s="132"/>
      <c r="F4" s="132"/>
      <c r="G4" s="132"/>
    </row>
    <row r="5" spans="1:7" ht="19.5" customHeight="1">
      <c r="A5" s="149" t="str">
        <f>'Прил.1'!A5</f>
        <v>Токарно-винторезный станок высокой точности ИЖ 250 ИТВМ. Ф1 исп.2, Росссия</v>
      </c>
      <c r="B5" s="149"/>
      <c r="C5" s="149"/>
      <c r="D5" s="149"/>
      <c r="E5" s="149"/>
      <c r="F5" s="149"/>
      <c r="G5" s="149"/>
    </row>
    <row r="6" spans="1:7" ht="14.25" customHeight="1">
      <c r="A6" s="76"/>
      <c r="B6" s="76"/>
      <c r="C6" s="76"/>
      <c r="D6" s="76"/>
      <c r="E6" s="76"/>
      <c r="F6" s="76"/>
      <c r="G6" s="76"/>
    </row>
    <row r="7" spans="1:7" ht="24.75" customHeight="1" hidden="1">
      <c r="A7" s="32" t="s">
        <v>4</v>
      </c>
      <c r="B7" s="133" t="s">
        <v>151</v>
      </c>
      <c r="C7" s="133"/>
      <c r="D7" s="133"/>
      <c r="E7" s="133"/>
      <c r="F7" s="133"/>
      <c r="G7" s="133"/>
    </row>
    <row r="8" spans="1:7" ht="12.75" hidden="1">
      <c r="A8" s="32"/>
      <c r="B8" s="133"/>
      <c r="C8" s="133"/>
      <c r="D8" s="133"/>
      <c r="E8" s="133"/>
      <c r="F8" s="133"/>
      <c r="G8" s="133"/>
    </row>
    <row r="9" spans="1:7" ht="24.75" customHeight="1" hidden="1">
      <c r="A9" s="32"/>
      <c r="B9" s="1"/>
      <c r="C9" s="1"/>
      <c r="D9" s="1"/>
      <c r="E9" s="1"/>
      <c r="F9" s="20"/>
      <c r="G9" s="1"/>
    </row>
    <row r="10" spans="1:7" ht="21.75" customHeight="1">
      <c r="A10" s="159" t="s">
        <v>6</v>
      </c>
      <c r="B10" s="159" t="s">
        <v>152</v>
      </c>
      <c r="C10" s="159" t="s">
        <v>153</v>
      </c>
      <c r="D10" s="138" t="s">
        <v>154</v>
      </c>
      <c r="E10" s="139"/>
      <c r="F10" s="139"/>
      <c r="G10" s="140"/>
    </row>
    <row r="11" spans="1:7" ht="78" customHeight="1">
      <c r="A11" s="159"/>
      <c r="B11" s="159"/>
      <c r="C11" s="159"/>
      <c r="D11" s="138" t="s">
        <v>155</v>
      </c>
      <c r="E11" s="140"/>
      <c r="F11" s="159" t="s">
        <v>156</v>
      </c>
      <c r="G11" s="159"/>
    </row>
    <row r="12" spans="1:7" ht="69.75" customHeight="1">
      <c r="A12" s="8">
        <v>1</v>
      </c>
      <c r="B12" s="21" t="str">
        <f>A5</f>
        <v>Токарно-винторезный станок высокой точности ИЖ 250 ИТВМ. Ф1 исп.2, Росссия</v>
      </c>
      <c r="C12" s="22">
        <v>2</v>
      </c>
      <c r="D12" s="157" t="s">
        <v>157</v>
      </c>
      <c r="E12" s="158"/>
      <c r="F12" s="159" t="s">
        <v>283</v>
      </c>
      <c r="G12" s="159"/>
    </row>
    <row r="13" spans="1:9" ht="12.75">
      <c r="A13" s="77"/>
      <c r="B13" s="23"/>
      <c r="C13" s="23"/>
      <c r="D13" s="23"/>
      <c r="E13" s="23"/>
      <c r="F13" s="23"/>
      <c r="G13" s="23"/>
      <c r="H13" s="18"/>
      <c r="I13" s="18"/>
    </row>
    <row r="14" spans="1:7" ht="21.75" customHeight="1">
      <c r="A14" s="101" t="s">
        <v>93</v>
      </c>
      <c r="B14" s="101"/>
      <c r="C14" s="53"/>
      <c r="D14" s="53"/>
      <c r="E14" s="74"/>
      <c r="F14" s="105" t="s">
        <v>94</v>
      </c>
      <c r="G14" s="105"/>
    </row>
    <row r="15" spans="1:7" ht="21.75" customHeight="1">
      <c r="A15" s="102" t="s">
        <v>278</v>
      </c>
      <c r="B15" s="102"/>
      <c r="C15" s="53"/>
      <c r="D15" s="53"/>
      <c r="E15" s="74"/>
      <c r="F15" s="105"/>
      <c r="G15" s="105"/>
    </row>
    <row r="16" spans="1:7" ht="21.75" customHeight="1">
      <c r="A16" s="103" t="s">
        <v>277</v>
      </c>
      <c r="B16" s="103"/>
      <c r="C16" s="71"/>
      <c r="D16" s="15"/>
      <c r="E16" s="15"/>
      <c r="F16" s="160"/>
      <c r="G16" s="160"/>
    </row>
    <row r="17" spans="1:7" ht="21.75" customHeight="1">
      <c r="A17" s="104" t="s">
        <v>279</v>
      </c>
      <c r="B17" s="104"/>
      <c r="C17" s="44"/>
      <c r="D17" s="44"/>
      <c r="F17" s="106" t="s">
        <v>285</v>
      </c>
      <c r="G17" s="106"/>
    </row>
  </sheetData>
  <sheetProtection selectLockedCells="1" selectUnlockedCells="1"/>
  <mergeCells count="22">
    <mergeCell ref="F11:G11"/>
    <mergeCell ref="D10:G10"/>
    <mergeCell ref="D11:E11"/>
    <mergeCell ref="A1:G1"/>
    <mergeCell ref="A2:G2"/>
    <mergeCell ref="A14:B14"/>
    <mergeCell ref="A4:G4"/>
    <mergeCell ref="A5:G5"/>
    <mergeCell ref="B7:G7"/>
    <mergeCell ref="B8:G8"/>
    <mergeCell ref="F14:G14"/>
    <mergeCell ref="F15:G15"/>
    <mergeCell ref="F16:G16"/>
    <mergeCell ref="F17:G17"/>
    <mergeCell ref="F12:G12"/>
    <mergeCell ref="A15:B15"/>
    <mergeCell ref="A16:B16"/>
    <mergeCell ref="D12:E12"/>
    <mergeCell ref="A10:A11"/>
    <mergeCell ref="B10:B11"/>
    <mergeCell ref="C10:C11"/>
    <mergeCell ref="A17:B17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view="pageLayout" zoomScaleNormal="120" workbookViewId="0" topLeftCell="A1">
      <selection activeCell="A2" sqref="A2:F2"/>
    </sheetView>
  </sheetViews>
  <sheetFormatPr defaultColWidth="9.125" defaultRowHeight="12.75"/>
  <cols>
    <col min="1" max="1" width="4.625" style="42" customWidth="1"/>
    <col min="2" max="2" width="31.50390625" style="42" customWidth="1"/>
    <col min="3" max="3" width="16.375" style="42" customWidth="1"/>
    <col min="4" max="4" width="17.00390625" style="42" customWidth="1"/>
    <col min="5" max="5" width="7.875" style="42" customWidth="1"/>
    <col min="6" max="6" width="15.00390625" style="42" customWidth="1"/>
    <col min="7" max="16384" width="9.125" style="42" customWidth="1"/>
  </cols>
  <sheetData>
    <row r="1" spans="1:6" ht="23.25" customHeight="1">
      <c r="A1" s="127" t="s">
        <v>158</v>
      </c>
      <c r="B1" s="127"/>
      <c r="C1" s="127"/>
      <c r="D1" s="127"/>
      <c r="E1" s="127"/>
      <c r="F1" s="127"/>
    </row>
    <row r="2" spans="1:6" ht="23.25" customHeight="1">
      <c r="A2" s="128" t="s">
        <v>286</v>
      </c>
      <c r="B2" s="128"/>
      <c r="C2" s="128"/>
      <c r="D2" s="128"/>
      <c r="E2" s="128"/>
      <c r="F2" s="128"/>
    </row>
    <row r="3" ht="12.75">
      <c r="E3" s="44"/>
    </row>
    <row r="4" spans="1:6" ht="21" customHeight="1">
      <c r="A4" s="132" t="s">
        <v>160</v>
      </c>
      <c r="B4" s="132"/>
      <c r="C4" s="132"/>
      <c r="D4" s="132"/>
      <c r="E4" s="132"/>
      <c r="F4" s="132"/>
    </row>
    <row r="5" spans="1:6" ht="21" customHeight="1">
      <c r="A5" s="149" t="str">
        <f>'Прил.1'!A5</f>
        <v>Токарно-винторезный станок высокой точности ИЖ 250 ИТВМ. Ф1 исп.2, Росссия</v>
      </c>
      <c r="B5" s="149"/>
      <c r="C5" s="149"/>
      <c r="D5" s="149"/>
      <c r="E5" s="149"/>
      <c r="F5" s="149"/>
    </row>
    <row r="6" spans="1:6" ht="12.75">
      <c r="A6" s="46"/>
      <c r="B6" s="46"/>
      <c r="C6" s="46"/>
      <c r="D6" s="46"/>
      <c r="E6" s="46"/>
      <c r="F6" s="46"/>
    </row>
    <row r="7" spans="1:6" ht="28.5" customHeight="1">
      <c r="A7" s="24" t="s">
        <v>6</v>
      </c>
      <c r="B7" s="166" t="s">
        <v>161</v>
      </c>
      <c r="C7" s="166"/>
      <c r="D7" s="166"/>
      <c r="E7" s="166"/>
      <c r="F7" s="166"/>
    </row>
    <row r="8" spans="1:6" s="53" customFormat="1" ht="24" customHeight="1">
      <c r="A8" s="25" t="s">
        <v>4</v>
      </c>
      <c r="B8" s="165" t="s">
        <v>162</v>
      </c>
      <c r="C8" s="165"/>
      <c r="D8" s="165"/>
      <c r="E8" s="165"/>
      <c r="F8" s="165"/>
    </row>
    <row r="9" spans="1:6" s="53" customFormat="1" ht="33" customHeight="1">
      <c r="A9" s="25" t="s">
        <v>163</v>
      </c>
      <c r="B9" s="167" t="s">
        <v>164</v>
      </c>
      <c r="C9" s="168"/>
      <c r="D9" s="168"/>
      <c r="E9" s="168"/>
      <c r="F9" s="169"/>
    </row>
    <row r="10" spans="1:6" s="53" customFormat="1" ht="24" customHeight="1">
      <c r="A10" s="25" t="s">
        <v>165</v>
      </c>
      <c r="B10" s="165" t="s">
        <v>166</v>
      </c>
      <c r="C10" s="165"/>
      <c r="D10" s="165"/>
      <c r="E10" s="165"/>
      <c r="F10" s="165"/>
    </row>
    <row r="11" spans="1:6" s="53" customFormat="1" ht="24" customHeight="1">
      <c r="A11" s="25" t="s">
        <v>167</v>
      </c>
      <c r="B11" s="165" t="s">
        <v>168</v>
      </c>
      <c r="C11" s="165"/>
      <c r="D11" s="165"/>
      <c r="E11" s="165"/>
      <c r="F11" s="165"/>
    </row>
    <row r="12" spans="1:6" s="53" customFormat="1" ht="24" customHeight="1">
      <c r="A12" s="25" t="s">
        <v>169</v>
      </c>
      <c r="B12" s="165" t="s">
        <v>170</v>
      </c>
      <c r="C12" s="165"/>
      <c r="D12" s="165"/>
      <c r="E12" s="165"/>
      <c r="F12" s="165"/>
    </row>
    <row r="13" spans="1:6" s="53" customFormat="1" ht="24" customHeight="1">
      <c r="A13" s="25" t="s">
        <v>171</v>
      </c>
      <c r="B13" s="165" t="s">
        <v>172</v>
      </c>
      <c r="C13" s="165"/>
      <c r="D13" s="165"/>
      <c r="E13" s="165"/>
      <c r="F13" s="165"/>
    </row>
    <row r="14" spans="1:6" s="53" customFormat="1" ht="24" customHeight="1">
      <c r="A14" s="25" t="s">
        <v>173</v>
      </c>
      <c r="B14" s="165" t="s">
        <v>174</v>
      </c>
      <c r="C14" s="165"/>
      <c r="D14" s="165"/>
      <c r="E14" s="165"/>
      <c r="F14" s="165"/>
    </row>
    <row r="15" spans="1:6" s="53" customFormat="1" ht="24" customHeight="1">
      <c r="A15" s="25" t="s">
        <v>175</v>
      </c>
      <c r="B15" s="165" t="s">
        <v>176</v>
      </c>
      <c r="C15" s="165"/>
      <c r="D15" s="165"/>
      <c r="E15" s="165"/>
      <c r="F15" s="165"/>
    </row>
    <row r="16" spans="1:6" s="53" customFormat="1" ht="24" customHeight="1">
      <c r="A16" s="25" t="s">
        <v>177</v>
      </c>
      <c r="B16" s="165" t="s">
        <v>178</v>
      </c>
      <c r="C16" s="165"/>
      <c r="D16" s="165"/>
      <c r="E16" s="165"/>
      <c r="F16" s="165"/>
    </row>
    <row r="17" spans="1:6" s="53" customFormat="1" ht="24" customHeight="1">
      <c r="A17" s="25" t="s">
        <v>179</v>
      </c>
      <c r="B17" s="165" t="s">
        <v>180</v>
      </c>
      <c r="C17" s="165"/>
      <c r="D17" s="165"/>
      <c r="E17" s="165"/>
      <c r="F17" s="165"/>
    </row>
    <row r="18" spans="1:6" s="53" customFormat="1" ht="24" customHeight="1">
      <c r="A18" s="25" t="s">
        <v>181</v>
      </c>
      <c r="B18" s="165" t="s">
        <v>182</v>
      </c>
      <c r="C18" s="165"/>
      <c r="D18" s="165"/>
      <c r="E18" s="165"/>
      <c r="F18" s="165"/>
    </row>
    <row r="19" spans="1:6" s="53" customFormat="1" ht="24" customHeight="1">
      <c r="A19" s="25" t="s">
        <v>183</v>
      </c>
      <c r="B19" s="165" t="s">
        <v>184</v>
      </c>
      <c r="C19" s="165"/>
      <c r="D19" s="165"/>
      <c r="E19" s="165"/>
      <c r="F19" s="165"/>
    </row>
    <row r="20" spans="1:6" s="53" customFormat="1" ht="24" customHeight="1">
      <c r="A20" s="25" t="s">
        <v>185</v>
      </c>
      <c r="B20" s="165" t="s">
        <v>186</v>
      </c>
      <c r="C20" s="165"/>
      <c r="D20" s="165"/>
      <c r="E20" s="165"/>
      <c r="F20" s="165"/>
    </row>
    <row r="21" spans="1:6" s="53" customFormat="1" ht="24" customHeight="1">
      <c r="A21" s="25" t="s">
        <v>187</v>
      </c>
      <c r="B21" s="165" t="s">
        <v>188</v>
      </c>
      <c r="C21" s="165"/>
      <c r="D21" s="165"/>
      <c r="E21" s="165"/>
      <c r="F21" s="165"/>
    </row>
    <row r="22" spans="1:6" s="53" customFormat="1" ht="24" customHeight="1">
      <c r="A22" s="25" t="s">
        <v>189</v>
      </c>
      <c r="B22" s="161" t="s">
        <v>190</v>
      </c>
      <c r="C22" s="161"/>
      <c r="D22" s="161"/>
      <c r="E22" s="161"/>
      <c r="F22" s="161"/>
    </row>
    <row r="23" spans="1:6" s="53" customFormat="1" ht="24" customHeight="1">
      <c r="A23" s="25" t="s">
        <v>191</v>
      </c>
      <c r="B23" s="161" t="s">
        <v>192</v>
      </c>
      <c r="C23" s="161"/>
      <c r="D23" s="161"/>
      <c r="E23" s="161"/>
      <c r="F23" s="161"/>
    </row>
    <row r="24" spans="1:6" ht="24" customHeight="1">
      <c r="A24" s="22" t="s">
        <v>193</v>
      </c>
      <c r="B24" s="162" t="s">
        <v>194</v>
      </c>
      <c r="C24" s="162"/>
      <c r="D24" s="162"/>
      <c r="E24" s="162"/>
      <c r="F24" s="162"/>
    </row>
    <row r="25" spans="1:6" ht="12.75" customHeight="1">
      <c r="A25" s="163"/>
      <c r="B25" s="163"/>
      <c r="C25" s="163"/>
      <c r="D25" s="163"/>
      <c r="E25" s="163"/>
      <c r="F25" s="163"/>
    </row>
    <row r="27" spans="1:6" ht="22.5" customHeight="1">
      <c r="A27" s="101" t="s">
        <v>93</v>
      </c>
      <c r="B27" s="101"/>
      <c r="C27" s="101"/>
      <c r="D27" s="105" t="s">
        <v>94</v>
      </c>
      <c r="E27" s="105"/>
      <c r="F27" s="105"/>
    </row>
    <row r="28" spans="1:6" ht="22.5" customHeight="1">
      <c r="A28" s="102" t="s">
        <v>278</v>
      </c>
      <c r="B28" s="102"/>
      <c r="C28" s="102"/>
      <c r="D28" s="105"/>
      <c r="E28" s="105"/>
      <c r="F28" s="105"/>
    </row>
    <row r="29" spans="1:6" ht="22.5" customHeight="1">
      <c r="A29" s="164" t="s">
        <v>277</v>
      </c>
      <c r="B29" s="164"/>
      <c r="C29" s="164"/>
      <c r="D29" s="164"/>
      <c r="E29" s="164"/>
      <c r="F29" s="164"/>
    </row>
    <row r="30" spans="1:6" ht="22.5" customHeight="1">
      <c r="A30" s="106" t="s">
        <v>287</v>
      </c>
      <c r="B30" s="106"/>
      <c r="C30" s="106"/>
      <c r="D30" s="104" t="s">
        <v>288</v>
      </c>
      <c r="E30" s="104"/>
      <c r="F30" s="104"/>
    </row>
  </sheetData>
  <sheetProtection selectLockedCells="1" selectUnlockedCells="1"/>
  <mergeCells count="31">
    <mergeCell ref="A4:F4"/>
    <mergeCell ref="A5:F5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A1:F1"/>
    <mergeCell ref="A2:F2"/>
    <mergeCell ref="A27:C27"/>
    <mergeCell ref="A28:C28"/>
    <mergeCell ref="B17:F17"/>
    <mergeCell ref="B18:F18"/>
    <mergeCell ref="B19:F19"/>
    <mergeCell ref="B20:F20"/>
    <mergeCell ref="B21:F21"/>
    <mergeCell ref="B22:F22"/>
    <mergeCell ref="A30:C30"/>
    <mergeCell ref="D27:F27"/>
    <mergeCell ref="D28:F28"/>
    <mergeCell ref="D30:F30"/>
    <mergeCell ref="B23:F23"/>
    <mergeCell ref="B24:F24"/>
    <mergeCell ref="A25:F25"/>
    <mergeCell ref="A29:C29"/>
    <mergeCell ref="D29:F29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view="pageLayout" zoomScaleNormal="120" zoomScaleSheetLayoutView="100" workbookViewId="0" topLeftCell="A26">
      <selection activeCell="G45" sqref="G45:H45"/>
    </sheetView>
  </sheetViews>
  <sheetFormatPr defaultColWidth="9.125" defaultRowHeight="12.75"/>
  <cols>
    <col min="1" max="1" width="6.875" style="42" customWidth="1"/>
    <col min="2" max="2" width="12.25390625" style="42" customWidth="1"/>
    <col min="3" max="3" width="3.125" style="42" customWidth="1"/>
    <col min="4" max="4" width="3.25390625" style="42" customWidth="1"/>
    <col min="5" max="5" width="10.25390625" style="42" customWidth="1"/>
    <col min="6" max="6" width="16.625" style="42" customWidth="1"/>
    <col min="7" max="7" width="7.25390625" style="42" customWidth="1"/>
    <col min="8" max="8" width="15.125" style="42" customWidth="1"/>
    <col min="9" max="9" width="8.625" style="42" customWidth="1"/>
    <col min="10" max="10" width="14.125" style="42" customWidth="1"/>
    <col min="11" max="16384" width="9.125" style="42" customWidth="1"/>
  </cols>
  <sheetData>
    <row r="1" spans="1:10" ht="23.25" customHeight="1">
      <c r="A1" s="127" t="s">
        <v>195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3.25" customHeight="1">
      <c r="A2" s="128" t="s">
        <v>289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8:10" ht="12.75">
      <c r="H3" s="43"/>
      <c r="I3" s="43"/>
      <c r="J3" s="42" t="s">
        <v>196</v>
      </c>
    </row>
    <row r="4" spans="1:10" ht="22.5" customHeight="1">
      <c r="A4" s="132" t="s">
        <v>197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22.5" customHeight="1">
      <c r="A5" s="149" t="str">
        <f>'Прил.1'!A5</f>
        <v>Токарно-винторезный станок высокой точности ИЖ 250 ИТВМ. Ф1 исп.2, Росссия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8" customHeight="1">
      <c r="A6" s="46"/>
      <c r="B6" s="46"/>
      <c r="C6" s="46"/>
      <c r="D6" s="46"/>
      <c r="E6" s="46"/>
      <c r="F6" s="46"/>
      <c r="G6" s="46"/>
      <c r="H6" s="78" t="s">
        <v>1</v>
      </c>
      <c r="I6" s="176" t="s">
        <v>292</v>
      </c>
      <c r="J6" s="176"/>
    </row>
    <row r="7" spans="1:11" ht="21" customHeight="1">
      <c r="A7" s="46"/>
      <c r="B7" s="53" t="s">
        <v>198</v>
      </c>
      <c r="C7" s="192"/>
      <c r="D7" s="192"/>
      <c r="E7" s="192"/>
      <c r="F7" s="192"/>
      <c r="G7" s="192"/>
      <c r="H7" s="192"/>
      <c r="I7" s="192"/>
      <c r="J7" s="192"/>
      <c r="K7" s="53"/>
    </row>
    <row r="8" spans="1:10" ht="21" customHeight="1">
      <c r="A8" s="46"/>
      <c r="B8" s="53" t="s">
        <v>199</v>
      </c>
      <c r="C8" s="53"/>
      <c r="D8" s="177" t="s">
        <v>200</v>
      </c>
      <c r="E8" s="177"/>
      <c r="F8" s="177"/>
      <c r="G8" s="177"/>
      <c r="H8" s="177"/>
      <c r="I8" s="177"/>
      <c r="J8" s="177"/>
    </row>
    <row r="9" spans="1:10" ht="21" customHeight="1">
      <c r="A9" s="46"/>
      <c r="B9" s="53" t="s">
        <v>201</v>
      </c>
      <c r="C9" s="53"/>
      <c r="D9" s="177" t="s">
        <v>202</v>
      </c>
      <c r="E9" s="177"/>
      <c r="F9" s="177"/>
      <c r="G9" s="177"/>
      <c r="H9" s="177"/>
      <c r="I9" s="177"/>
      <c r="J9" s="177"/>
    </row>
    <row r="10" spans="1:10" ht="14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21" customHeight="1">
      <c r="A11" s="101" t="s">
        <v>293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21" customHeight="1">
      <c r="A12" s="79" t="s">
        <v>4</v>
      </c>
      <c r="B12" s="105" t="s">
        <v>203</v>
      </c>
      <c r="C12" s="105"/>
      <c r="D12" s="105"/>
      <c r="E12" s="105"/>
      <c r="F12" s="105"/>
      <c r="G12" s="105"/>
      <c r="H12" s="105"/>
      <c r="I12" s="105"/>
      <c r="J12" s="105"/>
    </row>
    <row r="13" spans="1:10" ht="21" customHeight="1">
      <c r="A13" s="79"/>
      <c r="B13" s="56" t="s">
        <v>204</v>
      </c>
      <c r="C13" s="56"/>
      <c r="D13" s="199" t="str">
        <f>A5</f>
        <v>Токарно-винторезный станок высокой точности ИЖ 250 ИТВМ. Ф1 исп.2, Росссия</v>
      </c>
      <c r="E13" s="199"/>
      <c r="F13" s="199"/>
      <c r="G13" s="199"/>
      <c r="H13" s="199"/>
      <c r="I13" s="199"/>
      <c r="J13" s="199"/>
    </row>
    <row r="14" spans="1:10" ht="21" customHeight="1">
      <c r="A14" s="79"/>
      <c r="B14" s="174" t="s">
        <v>290</v>
      </c>
      <c r="C14" s="174"/>
      <c r="D14" s="174"/>
      <c r="E14" s="174"/>
      <c r="F14" s="170"/>
      <c r="G14" s="170"/>
      <c r="H14" s="170"/>
      <c r="I14" s="170"/>
      <c r="J14" s="170"/>
    </row>
    <row r="15" spans="1:10" ht="21" customHeight="1">
      <c r="A15" s="79"/>
      <c r="B15" s="56" t="s">
        <v>205</v>
      </c>
      <c r="C15" s="56"/>
      <c r="D15" s="56"/>
      <c r="E15" s="170"/>
      <c r="F15" s="170"/>
      <c r="G15" s="170"/>
      <c r="H15" s="170"/>
      <c r="I15" s="170"/>
      <c r="J15" s="170"/>
    </row>
    <row r="16" spans="1:10" ht="21" customHeight="1">
      <c r="A16" s="79"/>
      <c r="B16" s="56" t="s">
        <v>291</v>
      </c>
      <c r="C16" s="56"/>
      <c r="D16" s="170"/>
      <c r="E16" s="170"/>
      <c r="F16" s="170"/>
      <c r="G16" s="170"/>
      <c r="H16" s="170"/>
      <c r="I16" s="170"/>
      <c r="J16" s="45" t="s">
        <v>206</v>
      </c>
    </row>
    <row r="17" spans="1:10" ht="21" customHeight="1">
      <c r="A17" s="79" t="s">
        <v>163</v>
      </c>
      <c r="B17" s="171" t="s">
        <v>207</v>
      </c>
      <c r="C17" s="171"/>
      <c r="D17" s="171"/>
      <c r="E17" s="171"/>
      <c r="F17" s="171"/>
      <c r="G17" s="171"/>
      <c r="H17" s="198"/>
      <c r="I17" s="198"/>
      <c r="J17" s="45" t="s">
        <v>208</v>
      </c>
    </row>
    <row r="19" spans="1:10" ht="40.5" customHeight="1">
      <c r="A19" s="2" t="s">
        <v>6</v>
      </c>
      <c r="B19" s="138" t="s">
        <v>7</v>
      </c>
      <c r="C19" s="139"/>
      <c r="D19" s="139"/>
      <c r="E19" s="139"/>
      <c r="F19" s="139"/>
      <c r="G19" s="139"/>
      <c r="H19" s="140"/>
      <c r="I19" s="61" t="s">
        <v>8</v>
      </c>
      <c r="J19" s="82" t="s">
        <v>209</v>
      </c>
    </row>
    <row r="20" spans="1:10" ht="30" customHeight="1">
      <c r="A20" s="2">
        <v>1</v>
      </c>
      <c r="B20" s="134" t="str">
        <f>A5</f>
        <v>Токарно-винторезный станок высокой точности ИЖ 250 ИТВМ. Ф1 исп.2, Росссия</v>
      </c>
      <c r="C20" s="135"/>
      <c r="D20" s="135"/>
      <c r="E20" s="135"/>
      <c r="F20" s="135"/>
      <c r="G20" s="196"/>
      <c r="H20" s="197"/>
      <c r="I20" s="5">
        <v>2</v>
      </c>
      <c r="J20" s="81"/>
    </row>
    <row r="21" spans="1:10" ht="19.5" customHeight="1">
      <c r="A21" s="83" t="s">
        <v>10</v>
      </c>
      <c r="B21" s="185" t="s">
        <v>11</v>
      </c>
      <c r="C21" s="185"/>
      <c r="D21" s="185"/>
      <c r="E21" s="185"/>
      <c r="F21" s="185"/>
      <c r="G21" s="175" t="s">
        <v>264</v>
      </c>
      <c r="H21" s="140"/>
      <c r="I21" s="2"/>
      <c r="J21" s="26"/>
    </row>
    <row r="22" spans="1:12" ht="19.5" customHeight="1">
      <c r="A22" s="62" t="s">
        <v>12</v>
      </c>
      <c r="B22" s="173" t="s">
        <v>14</v>
      </c>
      <c r="C22" s="173"/>
      <c r="D22" s="173"/>
      <c r="E22" s="173"/>
      <c r="F22" s="173"/>
      <c r="G22" s="179" t="str">
        <f>'Прил.1'!D11</f>
        <v>ИЖ 250 ИТВМ.25.119</v>
      </c>
      <c r="H22" s="180"/>
      <c r="I22" s="8" t="s">
        <v>15</v>
      </c>
      <c r="J22" s="9"/>
      <c r="L22" s="47"/>
    </row>
    <row r="23" spans="1:12" ht="19.5" customHeight="1">
      <c r="A23" s="62" t="s">
        <v>265</v>
      </c>
      <c r="B23" s="173" t="s">
        <v>17</v>
      </c>
      <c r="C23" s="173"/>
      <c r="D23" s="173"/>
      <c r="E23" s="173"/>
      <c r="F23" s="173"/>
      <c r="G23" s="179" t="str">
        <f>'Прил.1'!D12</f>
        <v>ИЖ 250 ИТВМ.25.01.000</v>
      </c>
      <c r="H23" s="180"/>
      <c r="I23" s="8" t="s">
        <v>18</v>
      </c>
      <c r="J23" s="9"/>
      <c r="L23" s="47"/>
    </row>
    <row r="24" spans="1:12" ht="19.5" customHeight="1">
      <c r="A24" s="62" t="s">
        <v>266</v>
      </c>
      <c r="B24" s="173" t="s">
        <v>20</v>
      </c>
      <c r="C24" s="173"/>
      <c r="D24" s="173"/>
      <c r="E24" s="173"/>
      <c r="F24" s="173"/>
      <c r="G24" s="179" t="str">
        <f>'Прил.1'!D13</f>
        <v>ИЖ 250 ИТВМ.25.03.000</v>
      </c>
      <c r="H24" s="180"/>
      <c r="I24" s="8" t="s">
        <v>18</v>
      </c>
      <c r="J24" s="9"/>
      <c r="L24" s="47"/>
    </row>
    <row r="25" spans="1:12" ht="19.5" customHeight="1">
      <c r="A25" s="62" t="s">
        <v>267</v>
      </c>
      <c r="B25" s="173" t="s">
        <v>210</v>
      </c>
      <c r="C25" s="173"/>
      <c r="D25" s="173"/>
      <c r="E25" s="173"/>
      <c r="F25" s="173"/>
      <c r="G25" s="179" t="str">
        <f>'Прил.1'!D14</f>
        <v> ИЖ 250 ИТВМ.25.02.000</v>
      </c>
      <c r="H25" s="180"/>
      <c r="I25" s="8" t="s">
        <v>18</v>
      </c>
      <c r="J25" s="9"/>
      <c r="L25" s="47"/>
    </row>
    <row r="26" spans="1:12" ht="19.5" customHeight="1">
      <c r="A26" s="62" t="s">
        <v>268</v>
      </c>
      <c r="B26" s="173" t="s">
        <v>24</v>
      </c>
      <c r="C26" s="173"/>
      <c r="D26" s="173"/>
      <c r="E26" s="173"/>
      <c r="F26" s="173"/>
      <c r="G26" s="179" t="str">
        <f>'Прил.1'!D15</f>
        <v>ИЖ 250 ИТВМ.25.101</v>
      </c>
      <c r="H26" s="180"/>
      <c r="I26" s="8" t="s">
        <v>15</v>
      </c>
      <c r="J26" s="9"/>
      <c r="L26" s="47"/>
    </row>
    <row r="27" spans="1:12" ht="19.5" customHeight="1">
      <c r="A27" s="62" t="s">
        <v>269</v>
      </c>
      <c r="B27" s="173" t="s">
        <v>26</v>
      </c>
      <c r="C27" s="173"/>
      <c r="D27" s="173"/>
      <c r="E27" s="173"/>
      <c r="F27" s="173"/>
      <c r="G27" s="179" t="str">
        <f>'Прил.1'!D16</f>
        <v>ИЖ 250 ИТВМ.25.102</v>
      </c>
      <c r="H27" s="180"/>
      <c r="I27" s="8" t="s">
        <v>15</v>
      </c>
      <c r="J27" s="9"/>
      <c r="L27" s="47"/>
    </row>
    <row r="28" spans="1:12" ht="19.5" customHeight="1">
      <c r="A28" s="62" t="s">
        <v>270</v>
      </c>
      <c r="B28" s="173" t="s">
        <v>27</v>
      </c>
      <c r="C28" s="173"/>
      <c r="D28" s="173"/>
      <c r="E28" s="173"/>
      <c r="F28" s="173"/>
      <c r="G28" s="181"/>
      <c r="H28" s="182"/>
      <c r="I28" s="8" t="s">
        <v>15</v>
      </c>
      <c r="J28" s="9"/>
      <c r="L28" s="47"/>
    </row>
    <row r="29" spans="1:12" ht="19.5" customHeight="1">
      <c r="A29" s="62" t="s">
        <v>271</v>
      </c>
      <c r="B29" s="173" t="s">
        <v>29</v>
      </c>
      <c r="C29" s="173"/>
      <c r="D29" s="173"/>
      <c r="E29" s="173"/>
      <c r="F29" s="173"/>
      <c r="G29" s="179" t="str">
        <f>'Прил.1'!D18</f>
        <v>ИЖ 250 ИТВМ.88.107</v>
      </c>
      <c r="H29" s="180"/>
      <c r="I29" s="8" t="s">
        <v>15</v>
      </c>
      <c r="J29" s="9"/>
      <c r="L29" s="47"/>
    </row>
    <row r="30" spans="1:12" ht="19.5" customHeight="1">
      <c r="A30" s="62" t="s">
        <v>272</v>
      </c>
      <c r="B30" s="173" t="s">
        <v>29</v>
      </c>
      <c r="C30" s="173"/>
      <c r="D30" s="173"/>
      <c r="E30" s="173"/>
      <c r="F30" s="173"/>
      <c r="G30" s="179" t="str">
        <f>'Прил.1'!D19</f>
        <v>ИЖ 250 ИТВМ.88.110</v>
      </c>
      <c r="H30" s="180"/>
      <c r="I30" s="8" t="s">
        <v>15</v>
      </c>
      <c r="J30" s="9"/>
      <c r="L30" s="47"/>
    </row>
    <row r="31" spans="1:12" ht="19.5" customHeight="1">
      <c r="A31" s="62" t="s">
        <v>273</v>
      </c>
      <c r="B31" s="173" t="s">
        <v>32</v>
      </c>
      <c r="C31" s="173"/>
      <c r="D31" s="173"/>
      <c r="E31" s="173"/>
      <c r="F31" s="173"/>
      <c r="G31" s="179" t="str">
        <f>'Прил.1'!D20</f>
        <v>ИЖ 250 ИТВМ.81.102</v>
      </c>
      <c r="H31" s="180"/>
      <c r="I31" s="8" t="s">
        <v>15</v>
      </c>
      <c r="J31" s="9"/>
      <c r="L31" s="47"/>
    </row>
    <row r="32" spans="1:12" ht="19.5" customHeight="1">
      <c r="A32" s="62" t="s">
        <v>274</v>
      </c>
      <c r="B32" s="173" t="s">
        <v>33</v>
      </c>
      <c r="C32" s="173"/>
      <c r="D32" s="173"/>
      <c r="E32" s="173"/>
      <c r="F32" s="173"/>
      <c r="G32" s="181"/>
      <c r="H32" s="182"/>
      <c r="I32" s="8" t="s">
        <v>15</v>
      </c>
      <c r="J32" s="6"/>
      <c r="L32" s="47"/>
    </row>
    <row r="33" spans="1:12" ht="45.75" customHeight="1">
      <c r="A33" s="62" t="s">
        <v>275</v>
      </c>
      <c r="B33" s="173" t="s">
        <v>35</v>
      </c>
      <c r="C33" s="173"/>
      <c r="D33" s="173"/>
      <c r="E33" s="173"/>
      <c r="F33" s="173"/>
      <c r="G33" s="179" t="str">
        <f>'Прил.1'!D22</f>
        <v>ИЖ 250 ИТВМ.20.190 или 7032-0029 Морзе 4 ПТ ГОСТ 13214-79</v>
      </c>
      <c r="H33" s="180"/>
      <c r="I33" s="8" t="s">
        <v>15</v>
      </c>
      <c r="J33" s="9"/>
      <c r="L33" s="47"/>
    </row>
    <row r="34" spans="1:12" ht="45.75" customHeight="1">
      <c r="A34" s="84" t="s">
        <v>276</v>
      </c>
      <c r="B34" s="178" t="s">
        <v>211</v>
      </c>
      <c r="C34" s="178"/>
      <c r="D34" s="178"/>
      <c r="E34" s="178"/>
      <c r="F34" s="178"/>
      <c r="G34" s="183" t="str">
        <f>'Прил.1'!D23</f>
        <v>ИЖ 250 ИТВМ.40.116 или 7032-0024 Морзе 3 ПТ ГОСТ 13214-79</v>
      </c>
      <c r="H34" s="184"/>
      <c r="I34" s="85" t="s">
        <v>15</v>
      </c>
      <c r="J34" s="9"/>
      <c r="L34" s="47"/>
    </row>
    <row r="35" spans="1:12" ht="19.5" customHeight="1">
      <c r="A35" s="185" t="s">
        <v>37</v>
      </c>
      <c r="B35" s="185"/>
      <c r="C35" s="185"/>
      <c r="D35" s="185"/>
      <c r="E35" s="185"/>
      <c r="F35" s="185"/>
      <c r="G35" s="185"/>
      <c r="H35" s="185"/>
      <c r="I35" s="185"/>
      <c r="J35" s="69"/>
      <c r="L35" s="47"/>
    </row>
    <row r="36" spans="1:12" ht="19.5" customHeight="1">
      <c r="A36" s="66" t="s">
        <v>212</v>
      </c>
      <c r="B36" s="186" t="s">
        <v>39</v>
      </c>
      <c r="C36" s="187"/>
      <c r="D36" s="187"/>
      <c r="E36" s="187"/>
      <c r="F36" s="187"/>
      <c r="G36" s="175" t="s">
        <v>264</v>
      </c>
      <c r="H36" s="140"/>
      <c r="I36" s="87"/>
      <c r="J36" s="69"/>
      <c r="L36" s="47"/>
    </row>
    <row r="37" spans="1:12" ht="19.5" customHeight="1">
      <c r="A37" s="64" t="s">
        <v>40</v>
      </c>
      <c r="B37" s="173" t="s">
        <v>42</v>
      </c>
      <c r="C37" s="173"/>
      <c r="D37" s="173"/>
      <c r="E37" s="173"/>
      <c r="F37" s="173"/>
      <c r="G37" s="107" t="str">
        <f>'Прил.1'!D26</f>
        <v>ИЖ 250 ИТВМ.Ф1.64.000</v>
      </c>
      <c r="H37" s="107"/>
      <c r="I37" s="90" t="s">
        <v>15</v>
      </c>
      <c r="J37" s="69"/>
      <c r="L37" s="47"/>
    </row>
    <row r="38" spans="1:12" ht="19.5" customHeight="1">
      <c r="A38" s="88" t="s">
        <v>43</v>
      </c>
      <c r="B38" s="173" t="s">
        <v>45</v>
      </c>
      <c r="C38" s="173"/>
      <c r="D38" s="173"/>
      <c r="E38" s="173"/>
      <c r="F38" s="173"/>
      <c r="G38" s="107" t="str">
        <f>'Прил.1'!D27</f>
        <v>ИЖ 250 ИТВМ.68.000</v>
      </c>
      <c r="H38" s="107"/>
      <c r="I38" s="86" t="s">
        <v>15</v>
      </c>
      <c r="J38" s="89"/>
      <c r="L38" s="47"/>
    </row>
    <row r="39" spans="1:12" ht="19.5" customHeight="1">
      <c r="A39" s="62" t="s">
        <v>46</v>
      </c>
      <c r="B39" s="173" t="s">
        <v>213</v>
      </c>
      <c r="C39" s="173"/>
      <c r="D39" s="173"/>
      <c r="E39" s="173"/>
      <c r="F39" s="173"/>
      <c r="G39" s="107" t="str">
        <f>'Прил.1'!D28</f>
        <v>ИЖ 250 ИТВМ.83.000</v>
      </c>
      <c r="H39" s="107"/>
      <c r="I39" s="63" t="s">
        <v>15</v>
      </c>
      <c r="J39" s="9"/>
      <c r="L39" s="47"/>
    </row>
    <row r="40" spans="1:12" ht="19.5" customHeight="1">
      <c r="A40" s="62" t="s">
        <v>49</v>
      </c>
      <c r="B40" s="173" t="s">
        <v>51</v>
      </c>
      <c r="C40" s="173"/>
      <c r="D40" s="173"/>
      <c r="E40" s="173"/>
      <c r="F40" s="173"/>
      <c r="G40" s="107" t="str">
        <f>'Прил.1'!D29</f>
        <v>ИЖ 250 ИТВМ.84.000</v>
      </c>
      <c r="H40" s="107"/>
      <c r="I40" s="63" t="s">
        <v>15</v>
      </c>
      <c r="J40" s="9"/>
      <c r="L40" s="47"/>
    </row>
    <row r="41" spans="1:12" ht="33.75" customHeight="1">
      <c r="A41" s="62" t="s">
        <v>52</v>
      </c>
      <c r="B41" s="188" t="str">
        <f>'Прил.1'!B30</f>
        <v>Патрон цанговый с комплектом цанг от ø2 мм до ø15 мм через 0,5 мм</v>
      </c>
      <c r="C41" s="188"/>
      <c r="D41" s="188"/>
      <c r="E41" s="188"/>
      <c r="F41" s="188"/>
      <c r="G41" s="107" t="str">
        <f>'Прил.1'!D30</f>
        <v>ИЖ 250 ИТВМ.87.000-01</v>
      </c>
      <c r="H41" s="107"/>
      <c r="I41" s="63" t="s">
        <v>15</v>
      </c>
      <c r="J41" s="9"/>
      <c r="L41" s="47"/>
    </row>
    <row r="42" spans="1:12" ht="19.5" customHeight="1">
      <c r="A42" s="62" t="s">
        <v>55</v>
      </c>
      <c r="B42" s="173" t="s">
        <v>57</v>
      </c>
      <c r="C42" s="173"/>
      <c r="D42" s="173"/>
      <c r="E42" s="173"/>
      <c r="F42" s="173"/>
      <c r="G42" s="107" t="str">
        <f>'Прил.1'!D31</f>
        <v>ИЖ 250 ИТВМ.01.80.00</v>
      </c>
      <c r="H42" s="107"/>
      <c r="I42" s="63" t="s">
        <v>15</v>
      </c>
      <c r="J42" s="9"/>
      <c r="L42" s="47"/>
    </row>
    <row r="43" spans="1:12" ht="19.5" customHeight="1">
      <c r="A43" s="62" t="s">
        <v>58</v>
      </c>
      <c r="B43" s="173" t="s">
        <v>60</v>
      </c>
      <c r="C43" s="173"/>
      <c r="D43" s="173"/>
      <c r="E43" s="173"/>
      <c r="F43" s="173"/>
      <c r="G43" s="107" t="str">
        <f>'Прил.1'!D32</f>
        <v>ИЖ 250 ИТВМ.01.82.00</v>
      </c>
      <c r="H43" s="107"/>
      <c r="I43" s="63" t="s">
        <v>15</v>
      </c>
      <c r="J43" s="9"/>
      <c r="L43" s="47"/>
    </row>
    <row r="44" spans="1:12" ht="19.5" customHeight="1">
      <c r="A44" s="62" t="s">
        <v>61</v>
      </c>
      <c r="B44" s="173" t="s">
        <v>214</v>
      </c>
      <c r="C44" s="173"/>
      <c r="D44" s="173"/>
      <c r="E44" s="173"/>
      <c r="F44" s="173"/>
      <c r="G44" s="107" t="str">
        <f>'Прил.1'!D33</f>
        <v>ИЖ 250 ИТВМ.01.10.165</v>
      </c>
      <c r="H44" s="107"/>
      <c r="I44" s="63" t="s">
        <v>64</v>
      </c>
      <c r="J44" s="9"/>
      <c r="L44" s="47"/>
    </row>
    <row r="45" spans="1:12" ht="19.5" customHeight="1">
      <c r="A45" s="88" t="s">
        <v>65</v>
      </c>
      <c r="B45" s="173" t="s">
        <v>215</v>
      </c>
      <c r="C45" s="173"/>
      <c r="D45" s="173"/>
      <c r="E45" s="173"/>
      <c r="F45" s="173"/>
      <c r="G45" s="191"/>
      <c r="H45" s="191"/>
      <c r="I45" s="68" t="s">
        <v>15</v>
      </c>
      <c r="J45" s="6"/>
      <c r="L45" s="47"/>
    </row>
    <row r="46" spans="1:12" ht="19.5" customHeight="1">
      <c r="A46" s="88" t="s">
        <v>67</v>
      </c>
      <c r="B46" s="173" t="s">
        <v>216</v>
      </c>
      <c r="C46" s="173"/>
      <c r="D46" s="173"/>
      <c r="E46" s="173"/>
      <c r="F46" s="173"/>
      <c r="G46" s="191"/>
      <c r="H46" s="191"/>
      <c r="I46" s="68" t="s">
        <v>15</v>
      </c>
      <c r="J46" s="6"/>
      <c r="L46" s="47"/>
    </row>
    <row r="47" spans="1:12" ht="19.5" customHeight="1">
      <c r="A47" s="88" t="s">
        <v>69</v>
      </c>
      <c r="B47" s="173" t="s">
        <v>217</v>
      </c>
      <c r="C47" s="173"/>
      <c r="D47" s="173"/>
      <c r="E47" s="173"/>
      <c r="F47" s="173"/>
      <c r="G47" s="191"/>
      <c r="H47" s="191"/>
      <c r="I47" s="68" t="s">
        <v>15</v>
      </c>
      <c r="J47" s="6"/>
      <c r="L47" s="47"/>
    </row>
    <row r="48" spans="1:12" ht="19.5" customHeight="1">
      <c r="A48" s="88" t="s">
        <v>71</v>
      </c>
      <c r="B48" s="173" t="s">
        <v>218</v>
      </c>
      <c r="C48" s="173"/>
      <c r="D48" s="173"/>
      <c r="E48" s="173"/>
      <c r="F48" s="173"/>
      <c r="G48" s="189"/>
      <c r="H48" s="190"/>
      <c r="I48" s="80" t="s">
        <v>15</v>
      </c>
      <c r="J48" s="6"/>
      <c r="L48" s="47"/>
    </row>
    <row r="49" spans="1:10" ht="19.5" customHeight="1">
      <c r="A49" s="27" t="s">
        <v>212</v>
      </c>
      <c r="B49" s="109" t="s">
        <v>37</v>
      </c>
      <c r="C49" s="110"/>
      <c r="D49" s="110"/>
      <c r="E49" s="110"/>
      <c r="F49" s="110"/>
      <c r="G49" s="110"/>
      <c r="H49" s="110"/>
      <c r="I49" s="111"/>
      <c r="J49" s="6"/>
    </row>
    <row r="50" spans="1:10" ht="19.5" customHeight="1">
      <c r="A50" s="55"/>
      <c r="B50" s="123" t="s">
        <v>74</v>
      </c>
      <c r="C50" s="124"/>
      <c r="D50" s="124"/>
      <c r="E50" s="124"/>
      <c r="F50" s="124"/>
      <c r="G50" s="124"/>
      <c r="H50" s="124"/>
      <c r="I50" s="124"/>
      <c r="J50" s="29"/>
    </row>
    <row r="51" spans="1:10" ht="19.5" customHeight="1">
      <c r="A51" s="2" t="s">
        <v>75</v>
      </c>
      <c r="B51" s="126" t="s">
        <v>219</v>
      </c>
      <c r="C51" s="126"/>
      <c r="D51" s="126"/>
      <c r="E51" s="126"/>
      <c r="F51" s="126"/>
      <c r="G51" s="126"/>
      <c r="H51" s="126"/>
      <c r="I51" s="126"/>
      <c r="J51" s="126"/>
    </row>
    <row r="52" spans="1:10" ht="19.5" customHeight="1">
      <c r="A52" s="30" t="s">
        <v>220</v>
      </c>
      <c r="B52" s="117" t="s">
        <v>221</v>
      </c>
      <c r="C52" s="118"/>
      <c r="D52" s="118"/>
      <c r="E52" s="118"/>
      <c r="F52" s="118"/>
      <c r="G52" s="118"/>
      <c r="H52" s="118"/>
      <c r="I52" s="118"/>
      <c r="J52" s="119"/>
    </row>
    <row r="53" spans="1:10" ht="33" customHeight="1">
      <c r="A53" s="31" t="s">
        <v>222</v>
      </c>
      <c r="B53" s="193" t="s">
        <v>80</v>
      </c>
      <c r="C53" s="194"/>
      <c r="D53" s="194"/>
      <c r="E53" s="194"/>
      <c r="F53" s="194"/>
      <c r="G53" s="194"/>
      <c r="H53" s="194"/>
      <c r="I53" s="194"/>
      <c r="J53" s="195"/>
    </row>
    <row r="54" spans="1:10" s="47" customFormat="1" ht="13.5" customHeight="1">
      <c r="A54" s="73"/>
      <c r="B54" s="73"/>
      <c r="C54" s="73"/>
      <c r="D54" s="73"/>
      <c r="E54" s="15"/>
      <c r="F54" s="15"/>
      <c r="G54" s="15"/>
      <c r="H54" s="15"/>
      <c r="I54" s="15"/>
      <c r="J54" s="15"/>
    </row>
    <row r="55" spans="1:10" ht="12.75" hidden="1">
      <c r="A55" s="73"/>
      <c r="B55" s="73"/>
      <c r="C55" s="73"/>
      <c r="D55" s="73"/>
      <c r="E55" s="15"/>
      <c r="F55" s="15"/>
      <c r="G55" s="15"/>
      <c r="H55" s="15"/>
      <c r="I55" s="15"/>
      <c r="J55" s="15"/>
    </row>
    <row r="56" ht="12.75" hidden="1"/>
    <row r="57" spans="1:10" ht="13.5" hidden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</row>
    <row r="58" spans="1:10" ht="15" customHeight="1" hidden="1">
      <c r="A58" s="172" t="s">
        <v>223</v>
      </c>
      <c r="B58" s="172"/>
      <c r="C58" s="172"/>
      <c r="D58" s="172"/>
      <c r="E58" s="172"/>
      <c r="F58" s="172"/>
      <c r="G58" s="172"/>
      <c r="H58" s="172"/>
      <c r="I58" s="172"/>
      <c r="J58" s="172"/>
    </row>
    <row r="59" ht="49.5" customHeight="1" hidden="1"/>
    <row r="60" ht="12.75" hidden="1"/>
    <row r="64" ht="47.25" customHeight="1"/>
    <row r="65" ht="22.5" customHeight="1"/>
  </sheetData>
  <sheetProtection selectLockedCells="1" selectUnlockedCells="1"/>
  <mergeCells count="81">
    <mergeCell ref="D9:J9"/>
    <mergeCell ref="C7:J7"/>
    <mergeCell ref="B52:J52"/>
    <mergeCell ref="B53:J53"/>
    <mergeCell ref="B20:H20"/>
    <mergeCell ref="H17:I17"/>
    <mergeCell ref="D13:J13"/>
    <mergeCell ref="F14:J14"/>
    <mergeCell ref="G46:H46"/>
    <mergeCell ref="G47:H47"/>
    <mergeCell ref="B46:F46"/>
    <mergeCell ref="B47:F47"/>
    <mergeCell ref="G48:H48"/>
    <mergeCell ref="B48:F48"/>
    <mergeCell ref="G43:H43"/>
    <mergeCell ref="B42:F42"/>
    <mergeCell ref="B43:F43"/>
    <mergeCell ref="G44:H44"/>
    <mergeCell ref="G45:H45"/>
    <mergeCell ref="B44:F44"/>
    <mergeCell ref="B45:F45"/>
    <mergeCell ref="G40:H40"/>
    <mergeCell ref="G41:H41"/>
    <mergeCell ref="B40:F40"/>
    <mergeCell ref="B41:F41"/>
    <mergeCell ref="G36:H36"/>
    <mergeCell ref="G42:H42"/>
    <mergeCell ref="G34:H34"/>
    <mergeCell ref="A35:I35"/>
    <mergeCell ref="G37:H37"/>
    <mergeCell ref="G38:H38"/>
    <mergeCell ref="B21:F21"/>
    <mergeCell ref="G39:H39"/>
    <mergeCell ref="B37:F37"/>
    <mergeCell ref="B38:F38"/>
    <mergeCell ref="B39:F39"/>
    <mergeCell ref="B36:F36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B29:F29"/>
    <mergeCell ref="B30:F30"/>
    <mergeCell ref="B31:F31"/>
    <mergeCell ref="B32:F32"/>
    <mergeCell ref="B33:F33"/>
    <mergeCell ref="B34:F34"/>
    <mergeCell ref="B23:F23"/>
    <mergeCell ref="B24:F24"/>
    <mergeCell ref="B25:F25"/>
    <mergeCell ref="B26:F26"/>
    <mergeCell ref="B27:F27"/>
    <mergeCell ref="B28:F28"/>
    <mergeCell ref="A1:J1"/>
    <mergeCell ref="A2:J2"/>
    <mergeCell ref="B12:J12"/>
    <mergeCell ref="A11:J11"/>
    <mergeCell ref="B14:E14"/>
    <mergeCell ref="G21:H21"/>
    <mergeCell ref="I6:J6"/>
    <mergeCell ref="D8:J8"/>
    <mergeCell ref="A4:J4"/>
    <mergeCell ref="A5:J5"/>
    <mergeCell ref="E15:J15"/>
    <mergeCell ref="D16:I16"/>
    <mergeCell ref="B19:H19"/>
    <mergeCell ref="B17:G17"/>
    <mergeCell ref="A57:J57"/>
    <mergeCell ref="A58:J58"/>
    <mergeCell ref="B51:J51"/>
    <mergeCell ref="B50:I50"/>
    <mergeCell ref="B49:I49"/>
    <mergeCell ref="B22:F22"/>
  </mergeCells>
  <printOptions/>
  <pageMargins left="0.39375" right="0.39375" top="0.36666666666666664" bottom="0.7833333333333333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Layout" zoomScaleNormal="120" workbookViewId="0" topLeftCell="A4">
      <selection activeCell="B12" sqref="B12:C12"/>
    </sheetView>
  </sheetViews>
  <sheetFormatPr defaultColWidth="9.00390625" defaultRowHeight="12.75"/>
  <cols>
    <col min="1" max="1" width="25.50390625" style="92" customWidth="1"/>
    <col min="2" max="3" width="17.25390625" style="92" customWidth="1"/>
    <col min="4" max="4" width="30.375" style="92" customWidth="1"/>
    <col min="5" max="16384" width="8.875" style="92" customWidth="1"/>
  </cols>
  <sheetData>
    <row r="1" spans="1:6" s="91" customFormat="1" ht="24" customHeight="1">
      <c r="A1" s="206" t="s">
        <v>224</v>
      </c>
      <c r="B1" s="206"/>
      <c r="C1" s="206"/>
      <c r="D1" s="206"/>
      <c r="E1" s="78"/>
      <c r="F1" s="78"/>
    </row>
    <row r="2" spans="1:4" s="91" customFormat="1" ht="24" customHeight="1">
      <c r="A2" s="205" t="s">
        <v>297</v>
      </c>
      <c r="B2" s="205"/>
      <c r="C2" s="205"/>
      <c r="D2" s="205"/>
    </row>
    <row r="3" spans="1:6" s="91" customFormat="1" ht="12.75">
      <c r="A3" s="132"/>
      <c r="B3" s="132"/>
      <c r="C3" s="132"/>
      <c r="D3" s="132"/>
      <c r="E3" s="132"/>
      <c r="F3" s="132"/>
    </row>
    <row r="4" spans="1:6" s="91" customFormat="1" ht="22.5" customHeight="1">
      <c r="A4" s="132" t="s">
        <v>225</v>
      </c>
      <c r="B4" s="132"/>
      <c r="C4" s="132"/>
      <c r="D4" s="132"/>
      <c r="E4" s="201"/>
      <c r="F4" s="201"/>
    </row>
    <row r="5" spans="1:10" s="91" customFormat="1" ht="17.25" customHeight="1">
      <c r="A5" s="202" t="str">
        <f>'Прил.1'!A5</f>
        <v>Токарно-винторезный станок высокой точности ИЖ 250 ИТВМ. Ф1 исп.2, Росссия</v>
      </c>
      <c r="B5" s="202"/>
      <c r="C5" s="202"/>
      <c r="D5" s="202"/>
      <c r="E5" s="53"/>
      <c r="F5" s="53"/>
      <c r="G5" s="53"/>
      <c r="H5" s="53"/>
      <c r="I5" s="53"/>
      <c r="J5" s="53"/>
    </row>
    <row r="6" spans="1:10" s="91" customFormat="1" ht="14.25" customHeight="1">
      <c r="A6" s="32"/>
      <c r="B6" s="33"/>
      <c r="C6" s="33"/>
      <c r="D6" s="201"/>
      <c r="E6" s="201"/>
      <c r="F6" s="53"/>
      <c r="G6" s="53"/>
      <c r="H6" s="53"/>
      <c r="I6" s="53"/>
      <c r="J6" s="53"/>
    </row>
    <row r="7" spans="1:6" s="91" customFormat="1" ht="29.25" customHeight="1">
      <c r="A7" s="2" t="s">
        <v>226</v>
      </c>
      <c r="B7" s="138" t="s">
        <v>227</v>
      </c>
      <c r="C7" s="140"/>
      <c r="D7" s="2" t="s">
        <v>228</v>
      </c>
      <c r="E7" s="75"/>
      <c r="F7" s="75"/>
    </row>
    <row r="8" spans="1:4" s="91" customFormat="1" ht="19.5" customHeight="1">
      <c r="A8" s="203" t="s">
        <v>229</v>
      </c>
      <c r="B8" s="207" t="s">
        <v>230</v>
      </c>
      <c r="C8" s="208"/>
      <c r="D8" s="11" t="s">
        <v>231</v>
      </c>
    </row>
    <row r="9" spans="1:4" s="91" customFormat="1" ht="63" customHeight="1">
      <c r="A9" s="203"/>
      <c r="B9" s="209"/>
      <c r="C9" s="210"/>
      <c r="D9" s="11" t="s">
        <v>232</v>
      </c>
    </row>
    <row r="10" spans="1:4" s="91" customFormat="1" ht="70.5" customHeight="1">
      <c r="A10" s="11" t="s">
        <v>233</v>
      </c>
      <c r="B10" s="117" t="s">
        <v>230</v>
      </c>
      <c r="C10" s="119"/>
      <c r="D10" s="11" t="s">
        <v>234</v>
      </c>
    </row>
    <row r="11" spans="1:4" s="91" customFormat="1" ht="69.75" customHeight="1">
      <c r="A11" s="11" t="s">
        <v>305</v>
      </c>
      <c r="B11" s="117" t="s">
        <v>306</v>
      </c>
      <c r="C11" s="119"/>
      <c r="D11" s="11" t="s">
        <v>235</v>
      </c>
    </row>
    <row r="12" spans="1:4" s="91" customFormat="1" ht="65.25" customHeight="1">
      <c r="A12" s="11" t="s">
        <v>236</v>
      </c>
      <c r="B12" s="117" t="s">
        <v>237</v>
      </c>
      <c r="C12" s="119"/>
      <c r="D12" s="11" t="s">
        <v>238</v>
      </c>
    </row>
    <row r="13" spans="1:4" s="91" customFormat="1" ht="91.5" customHeight="1">
      <c r="A13" s="11" t="s">
        <v>239</v>
      </c>
      <c r="B13" s="117" t="s">
        <v>240</v>
      </c>
      <c r="C13" s="119"/>
      <c r="D13" s="11" t="s">
        <v>241</v>
      </c>
    </row>
    <row r="14" s="91" customFormat="1" ht="12.75"/>
    <row r="15" spans="1:4" s="91" customFormat="1" ht="36" customHeight="1">
      <c r="A15" s="204" t="s">
        <v>242</v>
      </c>
      <c r="B15" s="204"/>
      <c r="C15" s="204"/>
      <c r="D15" s="204"/>
    </row>
    <row r="16" spans="1:4" s="91" customFormat="1" ht="18" customHeight="1">
      <c r="A16" s="93"/>
      <c r="B16" s="93"/>
      <c r="C16" s="93"/>
      <c r="D16" s="93"/>
    </row>
    <row r="17" spans="1:6" s="91" customFormat="1" ht="22.5" customHeight="1">
      <c r="A17" s="101" t="s">
        <v>93</v>
      </c>
      <c r="B17" s="101"/>
      <c r="C17" s="105" t="s">
        <v>94</v>
      </c>
      <c r="D17" s="105"/>
      <c r="E17" s="56"/>
      <c r="F17" s="42"/>
    </row>
    <row r="18" spans="1:6" s="91" customFormat="1" ht="22.5" customHeight="1">
      <c r="A18" s="164" t="s">
        <v>294</v>
      </c>
      <c r="B18" s="164"/>
      <c r="C18" s="164"/>
      <c r="D18" s="164"/>
      <c r="E18" s="71"/>
      <c r="F18" s="71"/>
    </row>
    <row r="19" spans="1:4" s="91" customFormat="1" ht="22.5" customHeight="1">
      <c r="A19" s="102" t="s">
        <v>295</v>
      </c>
      <c r="B19" s="102"/>
      <c r="C19" s="200"/>
      <c r="D19" s="200"/>
    </row>
    <row r="20" spans="1:5" s="91" customFormat="1" ht="22.5" customHeight="1">
      <c r="A20" s="104" t="s">
        <v>287</v>
      </c>
      <c r="B20" s="104"/>
      <c r="C20" s="104" t="s">
        <v>296</v>
      </c>
      <c r="D20" s="104"/>
      <c r="E20" s="92"/>
    </row>
    <row r="29" ht="12.75">
      <c r="D29" s="92" t="s">
        <v>243</v>
      </c>
    </row>
  </sheetData>
  <sheetProtection selectLockedCells="1" selectUnlockedCells="1"/>
  <mergeCells count="23">
    <mergeCell ref="A2:D2"/>
    <mergeCell ref="A1:D1"/>
    <mergeCell ref="B7:C7"/>
    <mergeCell ref="B8:C9"/>
    <mergeCell ref="B10:C10"/>
    <mergeCell ref="B11:C11"/>
    <mergeCell ref="A3:F3"/>
    <mergeCell ref="A4:D4"/>
    <mergeCell ref="E4:F4"/>
    <mergeCell ref="A5:D5"/>
    <mergeCell ref="D6:E6"/>
    <mergeCell ref="A8:A9"/>
    <mergeCell ref="A15:D15"/>
    <mergeCell ref="A18:B18"/>
    <mergeCell ref="B13:C13"/>
    <mergeCell ref="B12:C12"/>
    <mergeCell ref="A20:B20"/>
    <mergeCell ref="A17:B17"/>
    <mergeCell ref="A19:B19"/>
    <mergeCell ref="C17:D17"/>
    <mergeCell ref="C18:D18"/>
    <mergeCell ref="C19:D19"/>
    <mergeCell ref="C20:D20"/>
  </mergeCells>
  <printOptions/>
  <pageMargins left="0.7" right="0.4666666666666667" top="0.38333333333333336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view="pageLayout" zoomScaleNormal="120" workbookViewId="0" topLeftCell="A35">
      <selection activeCell="D38" sqref="D38:F38"/>
    </sheetView>
  </sheetViews>
  <sheetFormatPr defaultColWidth="9.125" defaultRowHeight="12.75"/>
  <cols>
    <col min="1" max="1" width="4.625" style="42" customWidth="1"/>
    <col min="2" max="2" width="12.50390625" style="42" customWidth="1"/>
    <col min="3" max="3" width="4.625" style="42" customWidth="1"/>
    <col min="4" max="4" width="6.00390625" style="42" customWidth="1"/>
    <col min="5" max="5" width="9.75390625" style="42" customWidth="1"/>
    <col min="6" max="6" width="10.25390625" style="42" customWidth="1"/>
    <col min="7" max="7" width="22.25390625" style="42" customWidth="1"/>
    <col min="8" max="8" width="5.25390625" style="42" customWidth="1"/>
    <col min="9" max="9" width="7.50390625" style="42" customWidth="1"/>
    <col min="10" max="10" width="12.75390625" style="42" customWidth="1"/>
    <col min="11" max="16384" width="9.125" style="42" customWidth="1"/>
  </cols>
  <sheetData>
    <row r="1" spans="1:10" ht="21" customHeight="1">
      <c r="A1" s="127" t="s">
        <v>244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1" customHeight="1">
      <c r="A2" s="128" t="s">
        <v>298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7:9" ht="24" customHeight="1">
      <c r="G3" s="43"/>
      <c r="H3" s="43"/>
      <c r="I3" s="42" t="s">
        <v>196</v>
      </c>
    </row>
    <row r="4" spans="1:10" ht="21" customHeight="1">
      <c r="A4" s="132" t="s">
        <v>245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21" customHeight="1">
      <c r="A5" s="202" t="str">
        <f>'Прил.1'!A5</f>
        <v>Токарно-винторезный станок высокой точности ИЖ 250 ИТВМ. Ф1 исп.2, Росссия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6.5" customHeight="1">
      <c r="A6" s="46"/>
      <c r="B6" s="46"/>
      <c r="C6" s="46"/>
      <c r="D6" s="46"/>
      <c r="E6" s="46"/>
      <c r="F6" s="46"/>
      <c r="G6" s="46"/>
      <c r="H6" s="78" t="s">
        <v>159</v>
      </c>
      <c r="I6" s="218"/>
      <c r="J6" s="218"/>
    </row>
    <row r="7" spans="1:11" ht="18" customHeight="1">
      <c r="A7" s="46"/>
      <c r="B7" s="53" t="s">
        <v>198</v>
      </c>
      <c r="C7" s="192"/>
      <c r="D7" s="192"/>
      <c r="E7" s="192"/>
      <c r="F7" s="192"/>
      <c r="G7" s="192"/>
      <c r="H7" s="192"/>
      <c r="I7" s="192"/>
      <c r="J7" s="192"/>
      <c r="K7" s="53"/>
    </row>
    <row r="8" spans="1:10" ht="21" customHeight="1">
      <c r="A8" s="46"/>
      <c r="B8" s="53" t="s">
        <v>199</v>
      </c>
      <c r="C8" s="53"/>
      <c r="D8" s="219" t="s">
        <v>200</v>
      </c>
      <c r="E8" s="219"/>
      <c r="F8" s="219"/>
      <c r="G8" s="219"/>
      <c r="H8" s="219"/>
      <c r="I8" s="219"/>
      <c r="J8" s="219"/>
    </row>
    <row r="9" spans="1:10" ht="21" customHeight="1">
      <c r="A9" s="46"/>
      <c r="B9" s="53" t="s">
        <v>246</v>
      </c>
      <c r="C9" s="53"/>
      <c r="D9" s="53"/>
      <c r="E9" s="220" t="str">
        <f>'[1]Прил.6'!C10</f>
        <v>424003, Россия, Республика Марий Эл,  г. Йошкар-Ола, улица Суворова, д. 15</v>
      </c>
      <c r="F9" s="220"/>
      <c r="G9" s="220"/>
      <c r="H9" s="220"/>
      <c r="I9" s="220"/>
      <c r="J9" s="220"/>
    </row>
    <row r="10" spans="1:10" ht="14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21" customHeight="1">
      <c r="A11" s="101" t="s">
        <v>299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9.5" customHeight="1">
      <c r="A12" s="79">
        <v>1</v>
      </c>
      <c r="B12" s="145" t="s">
        <v>247</v>
      </c>
      <c r="C12" s="145"/>
      <c r="D12" s="145"/>
      <c r="E12" s="145"/>
      <c r="F12" s="192"/>
      <c r="G12" s="192"/>
      <c r="H12" s="192"/>
      <c r="I12" s="192"/>
      <c r="J12" s="45" t="s">
        <v>208</v>
      </c>
    </row>
    <row r="14" spans="1:10" ht="34.5" customHeight="1">
      <c r="A14" s="2" t="s">
        <v>6</v>
      </c>
      <c r="B14" s="138" t="s">
        <v>7</v>
      </c>
      <c r="C14" s="139"/>
      <c r="D14" s="139"/>
      <c r="E14" s="139"/>
      <c r="F14" s="139"/>
      <c r="G14" s="139"/>
      <c r="H14" s="139"/>
      <c r="I14" s="139"/>
      <c r="J14" s="82" t="s">
        <v>248</v>
      </c>
    </row>
    <row r="15" spans="1:10" s="53" customFormat="1" ht="21" customHeight="1">
      <c r="A15" s="13" t="s">
        <v>249</v>
      </c>
      <c r="B15" s="123" t="s">
        <v>82</v>
      </c>
      <c r="C15" s="124"/>
      <c r="D15" s="124"/>
      <c r="E15" s="124"/>
      <c r="F15" s="124"/>
      <c r="G15" s="124"/>
      <c r="H15" s="124"/>
      <c r="I15" s="125"/>
      <c r="J15" s="98"/>
    </row>
    <row r="16" spans="1:10" s="53" customFormat="1" ht="21" customHeight="1">
      <c r="A16" s="51" t="s">
        <v>10</v>
      </c>
      <c r="B16" s="117" t="str">
        <f>'Прил.1'!B44</f>
        <v>Пусконаладочные работы, ввод Оборудования в эксплуатацию </v>
      </c>
      <c r="C16" s="118"/>
      <c r="D16" s="118"/>
      <c r="E16" s="118"/>
      <c r="F16" s="118"/>
      <c r="G16" s="118"/>
      <c r="H16" s="118"/>
      <c r="I16" s="119"/>
      <c r="J16" s="39"/>
    </row>
    <row r="17" spans="1:10" s="53" customFormat="1" ht="21" customHeight="1">
      <c r="A17" s="51" t="s">
        <v>38</v>
      </c>
      <c r="B17" s="117" t="str">
        <f>'Прил.1'!B45</f>
        <v>Инструктаж, передача навыков работы на Оборудовании</v>
      </c>
      <c r="C17" s="118"/>
      <c r="D17" s="118"/>
      <c r="E17" s="118"/>
      <c r="F17" s="118"/>
      <c r="G17" s="118"/>
      <c r="H17" s="118"/>
      <c r="I17" s="119"/>
      <c r="J17" s="39"/>
    </row>
    <row r="18" spans="1:10" ht="21" customHeight="1">
      <c r="A18" s="8"/>
      <c r="B18" s="123" t="s">
        <v>250</v>
      </c>
      <c r="C18" s="124"/>
      <c r="D18" s="124"/>
      <c r="E18" s="124"/>
      <c r="F18" s="124"/>
      <c r="G18" s="124"/>
      <c r="H18" s="124"/>
      <c r="I18" s="125"/>
      <c r="J18" s="11"/>
    </row>
    <row r="19" spans="1:10" ht="21" customHeight="1">
      <c r="A19" s="123" t="s">
        <v>92</v>
      </c>
      <c r="B19" s="124"/>
      <c r="C19" s="124"/>
      <c r="D19" s="124"/>
      <c r="E19" s="124"/>
      <c r="F19" s="124"/>
      <c r="G19" s="124"/>
      <c r="H19" s="125"/>
      <c r="I19" s="14">
        <v>0.18</v>
      </c>
      <c r="J19" s="40"/>
    </row>
    <row r="20" spans="1:10" s="47" customFormat="1" ht="21" customHeight="1">
      <c r="A20" s="13" t="s">
        <v>75</v>
      </c>
      <c r="B20" s="216" t="s">
        <v>88</v>
      </c>
      <c r="C20" s="216"/>
      <c r="D20" s="216"/>
      <c r="E20" s="216"/>
      <c r="F20" s="216"/>
      <c r="G20" s="216"/>
      <c r="H20" s="216"/>
      <c r="I20" s="216"/>
      <c r="J20" s="216"/>
    </row>
    <row r="21" spans="1:10" s="47" customFormat="1" ht="21" customHeight="1">
      <c r="A21" s="35" t="s">
        <v>77</v>
      </c>
      <c r="B21" s="203" t="s">
        <v>251</v>
      </c>
      <c r="C21" s="203"/>
      <c r="D21" s="203"/>
      <c r="E21" s="203"/>
      <c r="F21" s="203"/>
      <c r="G21" s="203"/>
      <c r="H21" s="203"/>
      <c r="I21" s="203"/>
      <c r="J21" s="203"/>
    </row>
    <row r="22" spans="1:10" s="47" customFormat="1" ht="10.5" customHeight="1">
      <c r="A22" s="36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8.75" customHeight="1">
      <c r="A23" s="172" t="s">
        <v>252</v>
      </c>
      <c r="B23" s="172"/>
      <c r="C23" s="172"/>
      <c r="D23" s="172"/>
      <c r="E23" s="172"/>
      <c r="F23" s="172"/>
      <c r="G23" s="172"/>
      <c r="H23" s="172"/>
      <c r="I23" s="172"/>
      <c r="J23" s="172"/>
    </row>
    <row r="24" spans="1:10" ht="18.75" customHeight="1">
      <c r="A24" s="217" t="s">
        <v>253</v>
      </c>
      <c r="B24" s="217"/>
      <c r="C24" s="38"/>
      <c r="D24" s="38"/>
      <c r="E24" s="38"/>
      <c r="F24" s="38"/>
      <c r="G24" s="94"/>
      <c r="H24" s="94"/>
      <c r="I24" s="94"/>
      <c r="J24" s="94"/>
    </row>
    <row r="25" spans="1:10" s="47" customFormat="1" ht="18.75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1"/>
    </row>
    <row r="26" spans="1:10" s="47" customFormat="1" ht="18.75" customHeight="1">
      <c r="A26" s="211"/>
      <c r="B26" s="211"/>
      <c r="C26" s="211"/>
      <c r="D26" s="211"/>
      <c r="E26" s="211"/>
      <c r="F26" s="211"/>
      <c r="G26" s="211"/>
      <c r="H26" s="211"/>
      <c r="I26" s="211"/>
      <c r="J26" s="211"/>
    </row>
    <row r="27" spans="1:10" s="47" customFormat="1" ht="13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s="47" customFormat="1" ht="32.25" customHeight="1" hidden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33" customHeight="1">
      <c r="A29" s="79" t="s">
        <v>4</v>
      </c>
      <c r="B29" s="212" t="s">
        <v>300</v>
      </c>
      <c r="C29" s="212"/>
      <c r="D29" s="212"/>
      <c r="E29" s="212"/>
      <c r="F29" s="212"/>
      <c r="G29" s="212"/>
      <c r="H29" s="212"/>
      <c r="I29" s="212"/>
      <c r="J29" s="212"/>
    </row>
    <row r="30" spans="1:10" ht="21" customHeight="1">
      <c r="A30" s="56"/>
      <c r="B30" s="56" t="s">
        <v>204</v>
      </c>
      <c r="C30" s="56"/>
      <c r="D30" s="199" t="str">
        <f>A5</f>
        <v>Токарно-винторезный станок высокой точности ИЖ 250 ИТВМ. Ф1 исп.2, Росссия</v>
      </c>
      <c r="E30" s="199"/>
      <c r="F30" s="199"/>
      <c r="G30" s="199"/>
      <c r="H30" s="199"/>
      <c r="I30" s="199"/>
      <c r="J30" s="199"/>
    </row>
    <row r="31" spans="1:10" ht="21" customHeight="1">
      <c r="A31" s="56"/>
      <c r="B31" s="56" t="s">
        <v>254</v>
      </c>
      <c r="C31" s="56"/>
      <c r="D31" s="224"/>
      <c r="E31" s="224"/>
      <c r="F31" s="224"/>
      <c r="G31" s="224"/>
      <c r="H31" s="224"/>
      <c r="I31" s="224"/>
      <c r="J31" s="224"/>
    </row>
    <row r="32" spans="1:10" ht="21" customHeight="1">
      <c r="A32" s="56"/>
      <c r="B32" s="56" t="s">
        <v>255</v>
      </c>
      <c r="C32" s="223">
        <v>2017</v>
      </c>
      <c r="D32" s="223"/>
      <c r="E32" s="223"/>
      <c r="F32" s="223"/>
      <c r="G32" s="223"/>
      <c r="H32" s="223"/>
      <c r="I32" s="223"/>
      <c r="J32" s="223"/>
    </row>
    <row r="34" spans="1:10" ht="36" customHeight="1">
      <c r="A34" s="225" t="s">
        <v>226</v>
      </c>
      <c r="B34" s="225"/>
      <c r="C34" s="225"/>
      <c r="D34" s="226" t="s">
        <v>227</v>
      </c>
      <c r="E34" s="226"/>
      <c r="F34" s="214"/>
      <c r="G34" s="5" t="s">
        <v>228</v>
      </c>
      <c r="H34" s="213" t="s">
        <v>256</v>
      </c>
      <c r="I34" s="214"/>
      <c r="J34" s="96" t="s">
        <v>257</v>
      </c>
    </row>
    <row r="35" spans="1:10" ht="21.75" customHeight="1">
      <c r="A35" s="215" t="str">
        <f>'Прил.6.'!A8</f>
        <v>Подключение машины к электросети и наличие надежного заземления</v>
      </c>
      <c r="B35" s="215"/>
      <c r="C35" s="215"/>
      <c r="D35" s="215" t="str">
        <f>'Прил.6.'!B8</f>
        <v>Наблюдением и визуальным осмотром</v>
      </c>
      <c r="E35" s="215"/>
      <c r="F35" s="215"/>
      <c r="G35" s="59" t="str">
        <f>'Прил.6.'!D8</f>
        <v>Должно быть проверено:</v>
      </c>
      <c r="H35" s="221"/>
      <c r="I35" s="221"/>
      <c r="J35" s="222"/>
    </row>
    <row r="36" spans="1:10" ht="75.75" customHeight="1">
      <c r="A36" s="215"/>
      <c r="B36" s="215"/>
      <c r="C36" s="215"/>
      <c r="D36" s="215"/>
      <c r="E36" s="215"/>
      <c r="F36" s="215"/>
      <c r="G36" s="59" t="str">
        <f>'Прил.6.'!D9</f>
        <v>правильность включения и фазировки двигателей в соответствии с технической документацией;</v>
      </c>
      <c r="H36" s="221"/>
      <c r="I36" s="221"/>
      <c r="J36" s="222"/>
    </row>
    <row r="37" spans="1:10" ht="114" customHeight="1">
      <c r="A37" s="227" t="str">
        <f>'Прил.6.'!A10</f>
        <v>Система смазки машины</v>
      </c>
      <c r="B37" s="227"/>
      <c r="C37" s="227"/>
      <c r="D37" s="215" t="str">
        <f>'Прил.6.'!B10</f>
        <v>Наблюдением и визуальным осмотром</v>
      </c>
      <c r="E37" s="215"/>
      <c r="F37" s="215"/>
      <c r="G37" s="59" t="str">
        <f>'Прил.6.'!D10</f>
        <v>Проверяется наличие смазки во всех точках, предусмотренных технической документацией на машину</v>
      </c>
      <c r="H37" s="215"/>
      <c r="I37" s="215"/>
      <c r="J37" s="99"/>
    </row>
    <row r="38" spans="1:10" ht="87" customHeight="1">
      <c r="A38" s="228" t="str">
        <f>'Прил.6.'!A11</f>
        <v>Основные параметры и размеры (проверка на паспортную точность)</v>
      </c>
      <c r="B38" s="228"/>
      <c r="C38" s="228"/>
      <c r="D38" s="215" t="str">
        <f>'Прил.6.'!B11</f>
        <v>Непосредственным измерением величин параметров, указанных в паспорте станка</v>
      </c>
      <c r="E38" s="215"/>
      <c r="F38" s="215"/>
      <c r="G38" s="60" t="str">
        <f>'Прил.6.'!D11</f>
        <v>Соответствие всем параметрам.</v>
      </c>
      <c r="H38" s="209"/>
      <c r="I38" s="210"/>
      <c r="J38" s="97"/>
    </row>
    <row r="39" spans="1:10" ht="75" customHeight="1">
      <c r="A39" s="228" t="str">
        <f>'Прил.6.'!A12</f>
        <v>Соответствие указателей на рукоятках, кнопках и других органах управления табличным показателям</v>
      </c>
      <c r="B39" s="228"/>
      <c r="C39" s="228"/>
      <c r="D39" s="215" t="str">
        <f>'Прил.6.'!B12</f>
        <v>Проверкой всех включений, переключателей и передач органов управления</v>
      </c>
      <c r="E39" s="215"/>
      <c r="F39" s="215"/>
      <c r="G39" s="60" t="str">
        <f>'Прил.6.'!D12</f>
        <v>Должно соответствовать действующей технической документации</v>
      </c>
      <c r="H39" s="117"/>
      <c r="I39" s="119"/>
      <c r="J39" s="55"/>
    </row>
    <row r="40" spans="1:10" ht="123" customHeight="1">
      <c r="A40" s="228" t="str">
        <f>'Прил.6.'!A13</f>
        <v>Надежность действия защитных устройств по охране труда.</v>
      </c>
      <c r="B40" s="228"/>
      <c r="C40" s="228"/>
      <c r="D40" s="215" t="str">
        <f>'Прил.6.'!B13</f>
        <v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v>
      </c>
      <c r="E40" s="215"/>
      <c r="F40" s="215"/>
      <c r="G40" s="60" t="str">
        <f>'Прил.6.'!D13</f>
        <v>Все защитные и блокировочные устройства должны срабатывать надежно, обеспечивать удобство доступа к ним</v>
      </c>
      <c r="H40" s="117"/>
      <c r="I40" s="119"/>
      <c r="J40" s="55"/>
    </row>
    <row r="41" ht="9.75" customHeight="1"/>
    <row r="42" spans="1:10" ht="12.75" customHeight="1">
      <c r="A42" s="204" t="s">
        <v>258</v>
      </c>
      <c r="B42" s="204"/>
      <c r="C42" s="204"/>
      <c r="D42" s="204"/>
      <c r="E42" s="204"/>
      <c r="F42" s="204"/>
      <c r="G42" s="204"/>
      <c r="H42" s="204"/>
      <c r="I42" s="204"/>
      <c r="J42" s="204"/>
    </row>
    <row r="43" spans="1:10" ht="12.75">
      <c r="A43" s="93"/>
      <c r="B43" s="93"/>
      <c r="C43" s="93"/>
      <c r="D43" s="93"/>
      <c r="E43" s="93"/>
      <c r="F43" s="93"/>
      <c r="G43" s="93"/>
      <c r="H43" s="93"/>
      <c r="I43" s="93"/>
      <c r="J43" s="93"/>
    </row>
    <row r="44" spans="1:10" ht="38.25" customHeight="1">
      <c r="A44" s="204" t="s">
        <v>259</v>
      </c>
      <c r="B44" s="204"/>
      <c r="C44" s="204"/>
      <c r="D44" s="204"/>
      <c r="E44" s="204"/>
      <c r="F44" s="204"/>
      <c r="G44" s="204"/>
      <c r="H44" s="204"/>
      <c r="I44" s="204"/>
      <c r="J44" s="204"/>
    </row>
    <row r="45" spans="1:10" ht="12.75">
      <c r="A45" s="93"/>
      <c r="B45" s="93"/>
      <c r="C45" s="93"/>
      <c r="D45" s="93"/>
      <c r="E45" s="93"/>
      <c r="F45" s="93"/>
      <c r="G45" s="93"/>
      <c r="H45" s="93"/>
      <c r="I45" s="93"/>
      <c r="J45" s="93"/>
    </row>
    <row r="46" spans="1:10" ht="39" customHeight="1">
      <c r="A46" s="204" t="s">
        <v>301</v>
      </c>
      <c r="B46" s="204"/>
      <c r="C46" s="204"/>
      <c r="D46" s="204"/>
      <c r="E46" s="204"/>
      <c r="F46" s="204"/>
      <c r="G46" s="204"/>
      <c r="H46" s="204"/>
      <c r="I46" s="204"/>
      <c r="J46" s="204"/>
    </row>
    <row r="47" spans="1:10" ht="12.75">
      <c r="A47" s="93"/>
      <c r="B47" s="93"/>
      <c r="C47" s="93"/>
      <c r="D47" s="93"/>
      <c r="E47" s="93"/>
      <c r="F47" s="93"/>
      <c r="G47" s="93"/>
      <c r="H47" s="93"/>
      <c r="I47" s="93"/>
      <c r="J47" s="93"/>
    </row>
    <row r="48" spans="1:10" ht="33.75" customHeight="1">
      <c r="A48" s="204" t="s">
        <v>302</v>
      </c>
      <c r="B48" s="204"/>
      <c r="C48" s="204"/>
      <c r="D48" s="204"/>
      <c r="E48" s="204"/>
      <c r="F48" s="204"/>
      <c r="G48" s="204"/>
      <c r="H48" s="204"/>
      <c r="I48" s="204"/>
      <c r="J48" s="204"/>
    </row>
    <row r="49" spans="1:10" ht="12.75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36" customHeight="1">
      <c r="A50" s="204" t="s">
        <v>260</v>
      </c>
      <c r="B50" s="204"/>
      <c r="C50" s="204"/>
      <c r="D50" s="204"/>
      <c r="E50" s="204"/>
      <c r="F50" s="204"/>
      <c r="G50" s="204"/>
      <c r="H50" s="204"/>
      <c r="I50" s="204"/>
      <c r="J50" s="204"/>
    </row>
    <row r="51" spans="1:10" ht="12.75">
      <c r="A51" s="93"/>
      <c r="B51" s="93"/>
      <c r="C51" s="93"/>
      <c r="D51" s="93"/>
      <c r="E51" s="93"/>
      <c r="F51" s="93"/>
      <c r="G51" s="93"/>
      <c r="H51" s="93"/>
      <c r="I51" s="93"/>
      <c r="J51" s="93"/>
    </row>
    <row r="52" spans="1:10" ht="33.75" customHeight="1">
      <c r="A52" s="204" t="s">
        <v>261</v>
      </c>
      <c r="B52" s="204"/>
      <c r="C52" s="204"/>
      <c r="D52" s="204"/>
      <c r="E52" s="204"/>
      <c r="F52" s="204"/>
      <c r="G52" s="204"/>
      <c r="H52" s="204"/>
      <c r="I52" s="204"/>
      <c r="J52" s="204"/>
    </row>
    <row r="53" spans="1:10" ht="12.75">
      <c r="A53" s="93"/>
      <c r="B53" s="93"/>
      <c r="C53" s="93"/>
      <c r="D53" s="93"/>
      <c r="E53" s="93"/>
      <c r="F53" s="93"/>
      <c r="G53" s="93"/>
      <c r="H53" s="93"/>
      <c r="I53" s="93"/>
      <c r="J53" s="93"/>
    </row>
    <row r="54" spans="1:10" ht="15.75" customHeight="1">
      <c r="A54" s="204" t="s">
        <v>262</v>
      </c>
      <c r="B54" s="204"/>
      <c r="C54" s="204"/>
      <c r="D54" s="204"/>
      <c r="E54" s="204"/>
      <c r="F54" s="204"/>
      <c r="G54" s="204"/>
      <c r="H54" s="204"/>
      <c r="I54" s="204"/>
      <c r="J54" s="204"/>
    </row>
    <row r="55" spans="1:10" ht="12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</row>
    <row r="56" spans="1:10" ht="27" customHeight="1">
      <c r="A56" s="204" t="s">
        <v>303</v>
      </c>
      <c r="B56" s="204"/>
      <c r="C56" s="204"/>
      <c r="D56" s="204"/>
      <c r="E56" s="204"/>
      <c r="F56" s="204"/>
      <c r="G56" s="204"/>
      <c r="H56" s="204"/>
      <c r="I56" s="204"/>
      <c r="J56" s="204"/>
    </row>
    <row r="58" ht="43.5" customHeight="1"/>
  </sheetData>
  <sheetProtection selectLockedCells="1" selectUnlockedCells="1"/>
  <mergeCells count="55">
    <mergeCell ref="D39:F39"/>
    <mergeCell ref="D40:F40"/>
    <mergeCell ref="A35:C36"/>
    <mergeCell ref="D35:F36"/>
    <mergeCell ref="A37:C37"/>
    <mergeCell ref="A38:C38"/>
    <mergeCell ref="D37:F37"/>
    <mergeCell ref="D38:F38"/>
    <mergeCell ref="A39:C39"/>
    <mergeCell ref="A40:C40"/>
    <mergeCell ref="H35:I36"/>
    <mergeCell ref="J35:J36"/>
    <mergeCell ref="D30:J30"/>
    <mergeCell ref="C32:J32"/>
    <mergeCell ref="D31:J31"/>
    <mergeCell ref="A34:C34"/>
    <mergeCell ref="D34:F34"/>
    <mergeCell ref="A1:J1"/>
    <mergeCell ref="A2:J2"/>
    <mergeCell ref="I6:J6"/>
    <mergeCell ref="A11:J11"/>
    <mergeCell ref="B12:E12"/>
    <mergeCell ref="C7:J7"/>
    <mergeCell ref="D8:J8"/>
    <mergeCell ref="E9:J9"/>
    <mergeCell ref="F12:I12"/>
    <mergeCell ref="A4:J4"/>
    <mergeCell ref="A5:J5"/>
    <mergeCell ref="B14:I14"/>
    <mergeCell ref="B15:I15"/>
    <mergeCell ref="B16:I16"/>
    <mergeCell ref="B17:I17"/>
    <mergeCell ref="B18:I18"/>
    <mergeCell ref="B20:J20"/>
    <mergeCell ref="A19:H19"/>
    <mergeCell ref="B21:J21"/>
    <mergeCell ref="A23:J23"/>
    <mergeCell ref="A24:B24"/>
    <mergeCell ref="A25:J25"/>
    <mergeCell ref="A26:J26"/>
    <mergeCell ref="A28:J28"/>
    <mergeCell ref="B29:J29"/>
    <mergeCell ref="H34:I34"/>
    <mergeCell ref="A42:J42"/>
    <mergeCell ref="A44:J44"/>
    <mergeCell ref="H37:I37"/>
    <mergeCell ref="H38:I38"/>
    <mergeCell ref="H39:I39"/>
    <mergeCell ref="H40:I40"/>
    <mergeCell ref="A46:J46"/>
    <mergeCell ref="A48:J48"/>
    <mergeCell ref="A50:J50"/>
    <mergeCell ref="A52:J52"/>
    <mergeCell ref="A54:J54"/>
    <mergeCell ref="A56:J56"/>
  </mergeCells>
  <printOptions/>
  <pageMargins left="0.5" right="0.39375" top="0.5902777777777778" bottom="0.3583333333333333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PankratovAA</cp:lastModifiedBy>
  <cp:lastPrinted>2017-12-01T09:10:09Z</cp:lastPrinted>
  <dcterms:modified xsi:type="dcterms:W3CDTF">2017-12-01T09:11:21Z</dcterms:modified>
  <cp:category/>
  <cp:version/>
  <cp:contentType/>
  <cp:contentStatus/>
</cp:coreProperties>
</file>